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SS\辞書ファイル_20180628～\"/>
    </mc:Choice>
  </mc:AlternateContent>
  <bookViews>
    <workbookView xWindow="135" yWindow="105" windowWidth="8010" windowHeight="7305" firstSheet="2" activeTab="16"/>
  </bookViews>
  <sheets>
    <sheet name="layout73" sheetId="1" r:id="rId1"/>
    <sheet name="LV18" sheetId="19" r:id="rId2"/>
    <sheet name="LV17" sheetId="18" r:id="rId3"/>
    <sheet name="LV16" sheetId="17" r:id="rId4"/>
    <sheet name="LV15" sheetId="16" r:id="rId5"/>
    <sheet name="LV14" sheetId="15" r:id="rId6"/>
    <sheet name="LV13" sheetId="14" r:id="rId7"/>
    <sheet name="LV12" sheetId="13" r:id="rId8"/>
    <sheet name="LV11" sheetId="12" r:id="rId9"/>
    <sheet name="LV10" sheetId="11" r:id="rId10"/>
    <sheet name="LV9" sheetId="10" r:id="rId11"/>
    <sheet name="LV8" sheetId="9" r:id="rId12"/>
    <sheet name="LV7" sheetId="8" r:id="rId13"/>
    <sheet name="LV6" sheetId="7" r:id="rId14"/>
    <sheet name="LV5" sheetId="6" r:id="rId15"/>
    <sheet name="LV4" sheetId="5" r:id="rId16"/>
    <sheet name="LV3" sheetId="4" r:id="rId17"/>
    <sheet name="LV2" sheetId="3" r:id="rId18"/>
    <sheet name="LV1" sheetId="2" r:id="rId19"/>
    <sheet name="Sheet1" sheetId="20" r:id="rId20"/>
    <sheet name="Sheet2" sheetId="21" r:id="rId21"/>
  </sheets>
  <definedNames>
    <definedName name="_xlnm.Print_Area" localSheetId="0">layout73!$A$1:$J$389</definedName>
  </definedNames>
  <calcPr calcId="152511"/>
</workbook>
</file>

<file path=xl/calcChain.xml><?xml version="1.0" encoding="utf-8"?>
<calcChain xmlns="http://schemas.openxmlformats.org/spreadsheetml/2006/main">
  <c r="I384" i="1" l="1"/>
  <c r="I385" i="1"/>
  <c r="G384" i="1"/>
  <c r="I361" i="1"/>
  <c r="G362" i="1"/>
  <c r="G361" i="1"/>
  <c r="I327" i="1"/>
  <c r="G327" i="1"/>
  <c r="I311" i="1"/>
  <c r="G312" i="1"/>
  <c r="G311" i="1"/>
  <c r="I296" i="1"/>
  <c r="G296" i="1"/>
  <c r="I281" i="1"/>
  <c r="G281" i="1"/>
  <c r="I265" i="1"/>
  <c r="G266" i="1"/>
  <c r="G265" i="1"/>
  <c r="I252" i="1"/>
  <c r="I251" i="1"/>
  <c r="G252" i="1"/>
  <c r="G251" i="1"/>
  <c r="I233" i="1"/>
  <c r="G234" i="1"/>
  <c r="G233" i="1"/>
  <c r="I218" i="1"/>
  <c r="G219" i="1"/>
  <c r="G218" i="1"/>
  <c r="I195" i="1"/>
  <c r="G195" i="1"/>
  <c r="I180" i="1"/>
  <c r="G181" i="1"/>
  <c r="G180" i="1"/>
  <c r="I165" i="1"/>
  <c r="G166" i="1"/>
  <c r="G165" i="1"/>
  <c r="I150" i="1"/>
  <c r="G150" i="1"/>
  <c r="I134" i="1"/>
  <c r="G135" i="1"/>
  <c r="G134" i="1"/>
  <c r="I118" i="1"/>
  <c r="G119" i="1"/>
  <c r="G118" i="1"/>
  <c r="I91" i="1"/>
  <c r="G92" i="1"/>
  <c r="G91" i="1"/>
  <c r="I33" i="1"/>
  <c r="G33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I370" i="1"/>
  <c r="G371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I335" i="1"/>
  <c r="A320" i="1"/>
  <c r="A321" i="1"/>
  <c r="A322" i="1"/>
  <c r="A323" i="1"/>
  <c r="A324" i="1"/>
  <c r="A325" i="1"/>
  <c r="A326" i="1"/>
  <c r="A327" i="1"/>
  <c r="A328" i="1"/>
  <c r="A329" i="1"/>
  <c r="I319" i="1"/>
  <c r="A305" i="1"/>
  <c r="A306" i="1"/>
  <c r="A307" i="1"/>
  <c r="A308" i="1"/>
  <c r="A309" i="1"/>
  <c r="A310" i="1"/>
  <c r="A311" i="1"/>
  <c r="A312" i="1"/>
  <c r="A313" i="1"/>
  <c r="I304" i="1"/>
  <c r="G305" i="1"/>
  <c r="A290" i="1"/>
  <c r="A291" i="1"/>
  <c r="A292" i="1"/>
  <c r="A293" i="1"/>
  <c r="A294" i="1"/>
  <c r="A295" i="1"/>
  <c r="A296" i="1"/>
  <c r="A297" i="1"/>
  <c r="A298" i="1"/>
  <c r="I289" i="1"/>
  <c r="I290" i="1"/>
  <c r="A274" i="1"/>
  <c r="A275" i="1"/>
  <c r="A276" i="1"/>
  <c r="A277" i="1"/>
  <c r="A278" i="1"/>
  <c r="A279" i="1"/>
  <c r="A280" i="1"/>
  <c r="A281" i="1"/>
  <c r="A282" i="1"/>
  <c r="A283" i="1"/>
  <c r="I273" i="1"/>
  <c r="A260" i="1"/>
  <c r="A261" i="1"/>
  <c r="A262" i="1"/>
  <c r="A263" i="1"/>
  <c r="A264" i="1"/>
  <c r="A265" i="1"/>
  <c r="A266" i="1"/>
  <c r="A267" i="1"/>
  <c r="I259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I241" i="1"/>
  <c r="A227" i="1"/>
  <c r="A228" i="1"/>
  <c r="A229" i="1"/>
  <c r="A230" i="1"/>
  <c r="A231" i="1"/>
  <c r="A232" i="1"/>
  <c r="A233" i="1"/>
  <c r="A234" i="1"/>
  <c r="A235" i="1"/>
  <c r="I226" i="1"/>
  <c r="A189" i="1"/>
  <c r="A190" i="1"/>
  <c r="A191" i="1"/>
  <c r="A192" i="1"/>
  <c r="A193" i="1"/>
  <c r="A194" i="1"/>
  <c r="A195" i="1"/>
  <c r="A196" i="1"/>
  <c r="A197" i="1"/>
  <c r="I188" i="1"/>
  <c r="A174" i="1"/>
  <c r="A175" i="1"/>
  <c r="A176" i="1"/>
  <c r="A177" i="1"/>
  <c r="A178" i="1"/>
  <c r="A179" i="1"/>
  <c r="A180" i="1"/>
  <c r="A181" i="1"/>
  <c r="A182" i="1"/>
  <c r="I173" i="1"/>
  <c r="G174" i="1"/>
  <c r="A159" i="1"/>
  <c r="A160" i="1"/>
  <c r="A161" i="1"/>
  <c r="A162" i="1"/>
  <c r="A163" i="1"/>
  <c r="A164" i="1"/>
  <c r="A165" i="1"/>
  <c r="A166" i="1"/>
  <c r="A167" i="1"/>
  <c r="I158" i="1"/>
  <c r="G159" i="1"/>
  <c r="A144" i="1"/>
  <c r="A145" i="1"/>
  <c r="A146" i="1"/>
  <c r="A147" i="1"/>
  <c r="A148" i="1"/>
  <c r="A149" i="1"/>
  <c r="A150" i="1"/>
  <c r="A151" i="1"/>
  <c r="A152" i="1"/>
  <c r="I143" i="1"/>
  <c r="I144" i="1"/>
  <c r="G145" i="1"/>
  <c r="I10" i="1"/>
  <c r="I11" i="1"/>
  <c r="G12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I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I100" i="1"/>
  <c r="G101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I127" i="1"/>
  <c r="I128" i="1"/>
  <c r="A128" i="1"/>
  <c r="A129" i="1"/>
  <c r="A130" i="1"/>
  <c r="A131" i="1"/>
  <c r="A132" i="1"/>
  <c r="A133" i="1"/>
  <c r="A134" i="1"/>
  <c r="A135" i="1"/>
  <c r="A136" i="1"/>
  <c r="I203" i="1"/>
  <c r="I204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G385" i="1"/>
  <c r="I312" i="1"/>
  <c r="G313" i="1"/>
  <c r="I362" i="1"/>
  <c r="G363" i="1"/>
  <c r="I305" i="1"/>
  <c r="I306" i="1"/>
  <c r="I307" i="1"/>
  <c r="G11" i="1"/>
  <c r="I234" i="1"/>
  <c r="G235" i="1"/>
  <c r="I371" i="1"/>
  <c r="I266" i="1"/>
  <c r="G267" i="1"/>
  <c r="I174" i="1"/>
  <c r="I175" i="1"/>
  <c r="G176" i="1"/>
  <c r="I119" i="1"/>
  <c r="I166" i="1"/>
  <c r="I167" i="1"/>
  <c r="G290" i="1"/>
  <c r="I135" i="1"/>
  <c r="I181" i="1"/>
  <c r="I92" i="1"/>
  <c r="G93" i="1"/>
  <c r="I219" i="1"/>
  <c r="I145" i="1"/>
  <c r="G291" i="1"/>
  <c r="I291" i="1"/>
  <c r="G205" i="1"/>
  <c r="I205" i="1"/>
  <c r="G144" i="1"/>
  <c r="I101" i="1"/>
  <c r="I102" i="1"/>
  <c r="I103" i="1"/>
  <c r="I159" i="1"/>
  <c r="G204" i="1"/>
  <c r="G307" i="1"/>
  <c r="G306" i="1"/>
  <c r="I363" i="1"/>
  <c r="I235" i="1"/>
  <c r="I313" i="1"/>
  <c r="G175" i="1"/>
  <c r="I267" i="1"/>
  <c r="G182" i="1"/>
  <c r="I182" i="1"/>
  <c r="G167" i="1"/>
  <c r="I93" i="1"/>
  <c r="I160" i="1"/>
  <c r="G161" i="1"/>
  <c r="G160" i="1"/>
  <c r="G292" i="1"/>
  <c r="I292" i="1"/>
  <c r="G102" i="1"/>
  <c r="G103" i="1"/>
  <c r="I161" i="1"/>
  <c r="G189" i="1"/>
  <c r="I189" i="1"/>
  <c r="G297" i="1"/>
  <c r="I297" i="1"/>
  <c r="I328" i="1"/>
  <c r="G328" i="1"/>
  <c r="I12" i="1"/>
  <c r="G372" i="1"/>
  <c r="I372" i="1"/>
  <c r="G253" i="1"/>
  <c r="I253" i="1"/>
  <c r="I386" i="1"/>
  <c r="G386" i="1"/>
  <c r="G293" i="1"/>
  <c r="I293" i="1"/>
  <c r="G128" i="1"/>
  <c r="G151" i="1"/>
  <c r="I151" i="1"/>
  <c r="G274" i="1"/>
  <c r="I274" i="1"/>
  <c r="G34" i="1"/>
  <c r="I34" i="1"/>
  <c r="I35" i="1"/>
  <c r="G35" i="1"/>
  <c r="I373" i="1"/>
  <c r="I374" i="1"/>
  <c r="G375" i="1"/>
  <c r="G373" i="1"/>
  <c r="I190" i="1"/>
  <c r="G191" i="1"/>
  <c r="G190" i="1"/>
  <c r="G275" i="1"/>
  <c r="I275" i="1"/>
  <c r="G294" i="1"/>
  <c r="I294" i="1"/>
  <c r="I298" i="1"/>
  <c r="G298" i="1"/>
  <c r="G152" i="1"/>
  <c r="I152" i="1"/>
  <c r="G329" i="1"/>
  <c r="I329" i="1"/>
  <c r="I162" i="1"/>
  <c r="G163" i="1"/>
  <c r="G162" i="1"/>
  <c r="G295" i="1"/>
  <c r="F295" i="1"/>
  <c r="I276" i="1"/>
  <c r="I277" i="1"/>
  <c r="G278" i="1"/>
  <c r="G276" i="1"/>
  <c r="I163" i="1"/>
  <c r="F164" i="1"/>
  <c r="G374" i="1"/>
  <c r="I191" i="1"/>
  <c r="I192" i="1"/>
  <c r="G164" i="1"/>
  <c r="G277" i="1"/>
  <c r="I375" i="1"/>
  <c r="G376" i="1"/>
  <c r="I376" i="1"/>
  <c r="I377" i="1"/>
  <c r="G378" i="1"/>
  <c r="I278" i="1"/>
  <c r="I279" i="1"/>
  <c r="G280" i="1"/>
  <c r="G377" i="1"/>
  <c r="I378" i="1"/>
  <c r="G379" i="1"/>
  <c r="I379" i="1"/>
  <c r="G380" i="1"/>
  <c r="I380" i="1"/>
  <c r="G120" i="1"/>
  <c r="I120" i="1"/>
  <c r="I282" i="1"/>
  <c r="G282" i="1"/>
  <c r="G193" i="1"/>
  <c r="I193" i="1"/>
  <c r="I320" i="1"/>
  <c r="G320" i="1"/>
  <c r="G192" i="1"/>
  <c r="G104" i="1"/>
  <c r="I104" i="1"/>
  <c r="G206" i="1"/>
  <c r="I206" i="1"/>
  <c r="G146" i="1"/>
  <c r="I146" i="1"/>
  <c r="G136" i="1"/>
  <c r="I136" i="1"/>
  <c r="I308" i="1"/>
  <c r="G308" i="1"/>
  <c r="I129" i="1"/>
  <c r="G129" i="1"/>
  <c r="G13" i="1"/>
  <c r="I13" i="1"/>
  <c r="G220" i="1"/>
  <c r="I220" i="1"/>
  <c r="G227" i="1"/>
  <c r="I227" i="1"/>
  <c r="F280" i="1"/>
  <c r="G279" i="1"/>
  <c r="I176" i="1"/>
  <c r="G42" i="1"/>
  <c r="I42" i="1"/>
  <c r="G260" i="1"/>
  <c r="I260" i="1"/>
  <c r="I336" i="1"/>
  <c r="G336" i="1"/>
  <c r="I196" i="1"/>
  <c r="G196" i="1"/>
  <c r="I242" i="1"/>
  <c r="G242" i="1"/>
  <c r="I177" i="1"/>
  <c r="G177" i="1"/>
  <c r="F194" i="1"/>
  <c r="G194" i="1"/>
  <c r="G197" i="1"/>
  <c r="I197" i="1"/>
  <c r="G207" i="1"/>
  <c r="I207" i="1"/>
  <c r="G261" i="1"/>
  <c r="I261" i="1"/>
  <c r="I309" i="1"/>
  <c r="G309" i="1"/>
  <c r="I43" i="1"/>
  <c r="G43" i="1"/>
  <c r="I130" i="1"/>
  <c r="G130" i="1"/>
  <c r="I381" i="1"/>
  <c r="G381" i="1"/>
  <c r="I243" i="1"/>
  <c r="G243" i="1"/>
  <c r="I337" i="1"/>
  <c r="G337" i="1"/>
  <c r="I228" i="1"/>
  <c r="G228" i="1"/>
  <c r="I14" i="1"/>
  <c r="G14" i="1"/>
  <c r="G147" i="1"/>
  <c r="I147" i="1"/>
  <c r="I105" i="1"/>
  <c r="G105" i="1"/>
  <c r="G321" i="1"/>
  <c r="I321" i="1"/>
  <c r="G283" i="1"/>
  <c r="I283" i="1"/>
  <c r="G148" i="1"/>
  <c r="I148" i="1"/>
  <c r="G244" i="1"/>
  <c r="I244" i="1"/>
  <c r="I322" i="1"/>
  <c r="G322" i="1"/>
  <c r="F310" i="1"/>
  <c r="G310" i="1"/>
  <c r="G262" i="1"/>
  <c r="I262" i="1"/>
  <c r="I208" i="1"/>
  <c r="G208" i="1"/>
  <c r="G229" i="1"/>
  <c r="I229" i="1"/>
  <c r="I131" i="1"/>
  <c r="G131" i="1"/>
  <c r="I106" i="1"/>
  <c r="G106" i="1"/>
  <c r="G15" i="1"/>
  <c r="I15" i="1"/>
  <c r="G338" i="1"/>
  <c r="I338" i="1"/>
  <c r="G382" i="1"/>
  <c r="I382" i="1"/>
  <c r="G44" i="1"/>
  <c r="I44" i="1"/>
  <c r="G178" i="1"/>
  <c r="I178" i="1"/>
  <c r="I16" i="1"/>
  <c r="G16" i="1"/>
  <c r="G245" i="1"/>
  <c r="I245" i="1"/>
  <c r="I209" i="1"/>
  <c r="G209" i="1"/>
  <c r="F383" i="1"/>
  <c r="G383" i="1"/>
  <c r="I132" i="1"/>
  <c r="G132" i="1"/>
  <c r="I45" i="1"/>
  <c r="G45" i="1"/>
  <c r="G339" i="1"/>
  <c r="I339" i="1"/>
  <c r="I230" i="1"/>
  <c r="G230" i="1"/>
  <c r="I263" i="1"/>
  <c r="G263" i="1"/>
  <c r="G149" i="1"/>
  <c r="F149" i="1"/>
  <c r="G179" i="1"/>
  <c r="F179" i="1"/>
  <c r="G107" i="1"/>
  <c r="I107" i="1"/>
  <c r="I323" i="1"/>
  <c r="G323" i="1"/>
  <c r="G108" i="1"/>
  <c r="I108" i="1"/>
  <c r="G246" i="1"/>
  <c r="I246" i="1"/>
  <c r="G46" i="1"/>
  <c r="I46" i="1"/>
  <c r="G340" i="1"/>
  <c r="I340" i="1"/>
  <c r="G231" i="1"/>
  <c r="I231" i="1"/>
  <c r="G324" i="1"/>
  <c r="I324" i="1"/>
  <c r="F264" i="1"/>
  <c r="G264" i="1"/>
  <c r="G133" i="1"/>
  <c r="F133" i="1"/>
  <c r="I210" i="1"/>
  <c r="G210" i="1"/>
  <c r="I17" i="1"/>
  <c r="G17" i="1"/>
  <c r="G325" i="1"/>
  <c r="I325" i="1"/>
  <c r="G18" i="1"/>
  <c r="I18" i="1"/>
  <c r="G341" i="1"/>
  <c r="I341" i="1"/>
  <c r="F232" i="1"/>
  <c r="G232" i="1"/>
  <c r="I47" i="1"/>
  <c r="G47" i="1"/>
  <c r="G109" i="1"/>
  <c r="I109" i="1"/>
  <c r="G247" i="1"/>
  <c r="I247" i="1"/>
  <c r="I211" i="1"/>
  <c r="G211" i="1"/>
  <c r="G110" i="1"/>
  <c r="I110" i="1"/>
  <c r="G212" i="1"/>
  <c r="I212" i="1"/>
  <c r="G248" i="1"/>
  <c r="I248" i="1"/>
  <c r="G342" i="1"/>
  <c r="I342" i="1"/>
  <c r="G326" i="1"/>
  <c r="F326" i="1"/>
  <c r="I19" i="1"/>
  <c r="G19" i="1"/>
  <c r="G48" i="1"/>
  <c r="I48" i="1"/>
  <c r="G213" i="1"/>
  <c r="I213" i="1"/>
  <c r="G343" i="1"/>
  <c r="I343" i="1"/>
  <c r="G20" i="1"/>
  <c r="I20" i="1"/>
  <c r="I49" i="1"/>
  <c r="G49" i="1"/>
  <c r="G249" i="1"/>
  <c r="I249" i="1"/>
  <c r="I111" i="1"/>
  <c r="G111" i="1"/>
  <c r="G344" i="1"/>
  <c r="I344" i="1"/>
  <c r="I112" i="1"/>
  <c r="G112" i="1"/>
  <c r="I50" i="1"/>
  <c r="G50" i="1"/>
  <c r="G250" i="1"/>
  <c r="F250" i="1"/>
  <c r="I21" i="1"/>
  <c r="G21" i="1"/>
  <c r="G214" i="1"/>
  <c r="I214" i="1"/>
  <c r="G215" i="1"/>
  <c r="I215" i="1"/>
  <c r="I113" i="1"/>
  <c r="G113" i="1"/>
  <c r="G345" i="1"/>
  <c r="I345" i="1"/>
  <c r="I22" i="1"/>
  <c r="G22" i="1"/>
  <c r="I51" i="1"/>
  <c r="G51" i="1"/>
  <c r="I23" i="1"/>
  <c r="G23" i="1"/>
  <c r="G114" i="1"/>
  <c r="I114" i="1"/>
  <c r="G346" i="1"/>
  <c r="I346" i="1"/>
  <c r="I216" i="1"/>
  <c r="G216" i="1"/>
  <c r="I52" i="1"/>
  <c r="G52" i="1"/>
  <c r="I115" i="1"/>
  <c r="G115" i="1"/>
  <c r="G217" i="1"/>
  <c r="F217" i="1"/>
  <c r="G347" i="1"/>
  <c r="I347" i="1"/>
  <c r="G53" i="1"/>
  <c r="I53" i="1"/>
  <c r="I24" i="1"/>
  <c r="G24" i="1"/>
  <c r="G54" i="1"/>
  <c r="I54" i="1"/>
  <c r="I348" i="1"/>
  <c r="G348" i="1"/>
  <c r="I25" i="1"/>
  <c r="G25" i="1"/>
  <c r="G116" i="1"/>
  <c r="I116" i="1"/>
  <c r="G117" i="1"/>
  <c r="F117" i="1"/>
  <c r="I349" i="1"/>
  <c r="G349" i="1"/>
  <c r="I55" i="1"/>
  <c r="G55" i="1"/>
  <c r="G26" i="1"/>
  <c r="I26" i="1"/>
  <c r="G27" i="1"/>
  <c r="I27" i="1"/>
  <c r="G350" i="1"/>
  <c r="I350" i="1"/>
  <c r="G56" i="1"/>
  <c r="I56" i="1"/>
  <c r="G351" i="1"/>
  <c r="I351" i="1"/>
  <c r="G57" i="1"/>
  <c r="I57" i="1"/>
  <c r="G28" i="1"/>
  <c r="I28" i="1"/>
  <c r="G58" i="1"/>
  <c r="I58" i="1"/>
  <c r="I29" i="1"/>
  <c r="G29" i="1"/>
  <c r="G352" i="1"/>
  <c r="I352" i="1"/>
  <c r="I30" i="1"/>
  <c r="G30" i="1"/>
  <c r="G353" i="1"/>
  <c r="I353" i="1"/>
  <c r="G59" i="1"/>
  <c r="I59" i="1"/>
  <c r="I354" i="1"/>
  <c r="G354" i="1"/>
  <c r="G60" i="1"/>
  <c r="I60" i="1"/>
  <c r="G31" i="1"/>
  <c r="I31" i="1"/>
  <c r="I61" i="1"/>
  <c r="G61" i="1"/>
  <c r="F32" i="1"/>
  <c r="G32" i="1"/>
  <c r="G355" i="1"/>
  <c r="I355" i="1"/>
  <c r="I356" i="1"/>
  <c r="G356" i="1"/>
  <c r="G62" i="1"/>
  <c r="I62" i="1"/>
  <c r="G63" i="1"/>
  <c r="I63" i="1"/>
  <c r="I357" i="1"/>
  <c r="G357" i="1"/>
  <c r="I358" i="1"/>
  <c r="G358" i="1"/>
  <c r="G64" i="1"/>
  <c r="I64" i="1"/>
  <c r="I65" i="1"/>
  <c r="G65" i="1"/>
  <c r="I359" i="1"/>
  <c r="G359" i="1"/>
  <c r="F360" i="1"/>
  <c r="G360" i="1"/>
  <c r="I66" i="1"/>
  <c r="G66" i="1"/>
  <c r="I67" i="1"/>
  <c r="G67" i="1"/>
  <c r="G68" i="1"/>
  <c r="I68" i="1"/>
  <c r="I69" i="1"/>
  <c r="G69" i="1"/>
  <c r="G70" i="1"/>
  <c r="I70" i="1"/>
  <c r="I71" i="1"/>
  <c r="G71" i="1"/>
  <c r="I72" i="1"/>
  <c r="G72" i="1"/>
  <c r="I73" i="1"/>
  <c r="G73" i="1"/>
  <c r="G74" i="1"/>
  <c r="I74" i="1"/>
  <c r="G75" i="1"/>
  <c r="I75" i="1"/>
  <c r="I76" i="1"/>
  <c r="G76" i="1"/>
  <c r="I77" i="1"/>
  <c r="G77" i="1"/>
  <c r="G78" i="1"/>
  <c r="I78" i="1"/>
  <c r="G79" i="1"/>
  <c r="I79" i="1"/>
  <c r="I80" i="1"/>
  <c r="G80" i="1"/>
  <c r="I81" i="1"/>
  <c r="G81" i="1"/>
  <c r="G82" i="1"/>
  <c r="I82" i="1"/>
  <c r="I83" i="1"/>
  <c r="G83" i="1"/>
  <c r="I84" i="1"/>
  <c r="G84" i="1"/>
  <c r="I85" i="1"/>
  <c r="G85" i="1"/>
  <c r="G86" i="1"/>
  <c r="I86" i="1"/>
  <c r="G87" i="1"/>
  <c r="I87" i="1"/>
  <c r="G88" i="1"/>
  <c r="I88" i="1"/>
  <c r="G89" i="1"/>
  <c r="I89" i="1"/>
  <c r="G90" i="1"/>
  <c r="F90" i="1"/>
</calcChain>
</file>

<file path=xl/sharedStrings.xml><?xml version="1.0" encoding="utf-8"?>
<sst xmlns="http://schemas.openxmlformats.org/spreadsheetml/2006/main" count="5253" uniqueCount="707">
  <si>
    <t>Item</t>
  </si>
  <si>
    <t>Remarks</t>
  </si>
  <si>
    <t>Generated</t>
  </si>
  <si>
    <t>Round</t>
  </si>
  <si>
    <t>Schedule</t>
  </si>
  <si>
    <t xml:space="preserve"> -</t>
  </si>
  <si>
    <t>Sample</t>
  </si>
  <si>
    <t>Sector</t>
  </si>
  <si>
    <t>District</t>
  </si>
  <si>
    <t>Stratum</t>
  </si>
  <si>
    <t>Sub-Round</t>
  </si>
  <si>
    <t>Sub-sample</t>
  </si>
  <si>
    <t>FOD-Sub-Region</t>
  </si>
  <si>
    <t>Survey Code</t>
  </si>
  <si>
    <t xml:space="preserve"> "01" Generated</t>
  </si>
  <si>
    <t>Filler</t>
  </si>
  <si>
    <t>Common-ID</t>
  </si>
  <si>
    <t>All</t>
  </si>
  <si>
    <t xml:space="preserve"> "00000" generated</t>
  </si>
  <si>
    <t xml:space="preserve">Level </t>
  </si>
  <si>
    <t>Response Code</t>
  </si>
  <si>
    <t>Date of Survey</t>
  </si>
  <si>
    <t>Date of Despatch</t>
  </si>
  <si>
    <t>Level</t>
  </si>
  <si>
    <t xml:space="preserve"> "03" Generated</t>
  </si>
  <si>
    <t xml:space="preserve"> "02" Generated</t>
  </si>
  <si>
    <t xml:space="preserve"> "04" Generated</t>
  </si>
  <si>
    <t xml:space="preserve"> "06" Generated</t>
  </si>
  <si>
    <t xml:space="preserve"> "05" Generated</t>
  </si>
  <si>
    <t xml:space="preserve"> "07" Generated</t>
  </si>
  <si>
    <t>"00000" Generated</t>
  </si>
  <si>
    <t>Second-stage-stratum no.</t>
  </si>
  <si>
    <t>Blank</t>
  </si>
  <si>
    <t>Auto-duplicated</t>
  </si>
  <si>
    <t xml:space="preserve"> "08" Generated</t>
  </si>
  <si>
    <t xml:space="preserve"> "09" Generated</t>
  </si>
  <si>
    <t xml:space="preserve"> "10" Generated</t>
  </si>
  <si>
    <t>FSU Serial No.</t>
  </si>
  <si>
    <t>Informant code</t>
  </si>
  <si>
    <t>srl. no.</t>
  </si>
  <si>
    <t xml:space="preserve">        Item</t>
  </si>
  <si>
    <t>Schedule reference</t>
  </si>
  <si>
    <t xml:space="preserve">Byte position </t>
  </si>
  <si>
    <t>Block</t>
  </si>
  <si>
    <t>Col.</t>
  </si>
  <si>
    <t>Length</t>
  </si>
  <si>
    <t>"DD MM YY"</t>
  </si>
  <si>
    <t>**Common-ID**</t>
  </si>
  <si>
    <t>Centre, Round</t>
  </si>
  <si>
    <t>Employee code</t>
  </si>
  <si>
    <t>Sub-stratum</t>
  </si>
  <si>
    <t>NSS-Region</t>
  </si>
  <si>
    <t>Text Data Layout</t>
  </si>
  <si>
    <t>No. of investigators (FI/ ASO) in the team</t>
  </si>
  <si>
    <t>Time to canvass (minutes)</t>
  </si>
  <si>
    <t xml:space="preserve"> "11" Generated</t>
  </si>
  <si>
    <t xml:space="preserve"> "12" Generated</t>
  </si>
  <si>
    <t xml:space="preserve"> "13" Generated</t>
  </si>
  <si>
    <t xml:space="preserve"> "14" Generated</t>
  </si>
  <si>
    <t xml:space="preserve"> "15" Generated</t>
  </si>
  <si>
    <t xml:space="preserve"> "16" Generated</t>
  </si>
  <si>
    <t xml:space="preserve"> "17" Generated</t>
  </si>
  <si>
    <t>Reason for substitution Code</t>
  </si>
  <si>
    <t>"00" Generated</t>
  </si>
  <si>
    <t>Value (Rs.)</t>
  </si>
  <si>
    <t>"0" Generated</t>
  </si>
  <si>
    <t xml:space="preserve"> "73" Generated</t>
  </si>
  <si>
    <t>Sch. 2.34 :    LEVEL - 01(Block 1)</t>
  </si>
  <si>
    <t xml:space="preserve"> "234" Generated</t>
  </si>
  <si>
    <t>Segment no. (1, 2 or 9)</t>
  </si>
  <si>
    <t>Sample enterprise no.</t>
  </si>
  <si>
    <t>Sch. 2.34 :    LEVEL - 02 (Block 2)</t>
  </si>
  <si>
    <t>Whether pursuing mixed activity?</t>
  </si>
  <si>
    <t>Major Activity NIC Code 2008</t>
  </si>
  <si>
    <t>Type of ownership</t>
  </si>
  <si>
    <t>Enterprise Type during last 365 days</t>
  </si>
  <si>
    <t>Nature of operation</t>
  </si>
  <si>
    <t>No. of months operated-last 365 day</t>
  </si>
  <si>
    <t>Whether accounts maintained?</t>
  </si>
  <si>
    <t>Whether non-profit institution?</t>
  </si>
  <si>
    <t xml:space="preserve">If 1  in item 201, NIC Code 2008-Minor Activity </t>
  </si>
  <si>
    <t>If 1  in item 205, whether NPISH</t>
  </si>
  <si>
    <t>If 1 to 5 in item 204, Social group of owner/ major partner</t>
  </si>
  <si>
    <t>If 1 to 5 in item 204,  number of economic activities</t>
  </si>
  <si>
    <t>Location of the enterprise</t>
  </si>
  <si>
    <t>Year of initial operation under the current owner</t>
  </si>
  <si>
    <t>No. of hours worked in a day-last 30 days</t>
  </si>
  <si>
    <t>Did use computer during last 365 days</t>
  </si>
  <si>
    <t>Did use internet during last 365 days</t>
  </si>
  <si>
    <t>If 1 in item 220, nature of problems faced - Most Severe</t>
  </si>
  <si>
    <t>If 1 in item 220, nature of problems faced - Next severe</t>
  </si>
  <si>
    <t>If 1 in item 223, type of assistance - Most important</t>
  </si>
  <si>
    <t>If 1 in item 223, type of assistance - next imp</t>
  </si>
  <si>
    <t>Status of enterprise over last 3 years</t>
  </si>
  <si>
    <t>Whether regd. under Shop &amp; Establishment Act</t>
  </si>
  <si>
    <t>Whether regd. under ESI Corporaction Act</t>
  </si>
  <si>
    <t>Whether regd. under MC/Panchayet/Local body</t>
  </si>
  <si>
    <t>Whether regd. under VAT/Sales Tax</t>
  </si>
  <si>
    <t>Whether regd. under Provident Fund Act</t>
  </si>
  <si>
    <t>Whether regd. under SEBI/ Stock Rxchange</t>
  </si>
  <si>
    <t>Does undertake any work on contract basis</t>
  </si>
  <si>
    <t>If 1 in item 237, type of contract</t>
  </si>
  <si>
    <t xml:space="preserve">Equipment supplied by </t>
  </si>
  <si>
    <t xml:space="preserve">Raw material supplied by </t>
  </si>
  <si>
    <t>Design specified by contractor</t>
  </si>
  <si>
    <t>If 2 in item 237, does enterprise provide any manufacturing services</t>
  </si>
  <si>
    <t>Dose have access to toilet facility</t>
  </si>
  <si>
    <t>Does have provision for solid waste management</t>
  </si>
  <si>
    <t>Does have provision for liquid waste management</t>
  </si>
  <si>
    <t>Sch. 2.34 :   LEVEL - 03 (Block 2.1)</t>
  </si>
  <si>
    <t xml:space="preserve">Whether pursued manufacturing activity </t>
  </si>
  <si>
    <t>Whether pursued trading activity</t>
  </si>
  <si>
    <t>Whether pursued  transportation activity</t>
  </si>
  <si>
    <t>Whether pursued warehousing and support activities</t>
  </si>
  <si>
    <t>Whether pursued postal and courier activities</t>
  </si>
  <si>
    <t xml:space="preserve">Whether pursued accommodation and food service activities </t>
  </si>
  <si>
    <t>Whether pursued information &amp; communication activities</t>
  </si>
  <si>
    <t>Whether pursued financial activities</t>
  </si>
  <si>
    <t>Whether pursued real estate activities</t>
  </si>
  <si>
    <t>Whether pursued business and professional service activities</t>
  </si>
  <si>
    <t>Whether pursued educational activities</t>
  </si>
  <si>
    <t>Whether pursued human health, social work &amp; veterinary activities</t>
  </si>
  <si>
    <t>Whether pursued other personal service activities</t>
  </si>
  <si>
    <t>Whether pursued other activities</t>
  </si>
  <si>
    <t>Sch. 2.34 :   LEVEL - 04 (Block 3)</t>
  </si>
  <si>
    <t>Item no.</t>
  </si>
  <si>
    <t>3 digit product code</t>
  </si>
  <si>
    <t>Sch. 2.34 :   LEVEL - 05 (Block 4)</t>
  </si>
  <si>
    <t>Sch. 2.34 :   LEVEL - 06 (Block 5)</t>
  </si>
  <si>
    <t>Sch. 2.34 :   LEVEL - 07 (Block 6)</t>
  </si>
  <si>
    <t>Sch. 2.34:   LEVEL - 09 (Block 8)</t>
  </si>
  <si>
    <t>Total</t>
  </si>
  <si>
    <t>Skilled- female</t>
  </si>
  <si>
    <t>Skilled- male</t>
  </si>
  <si>
    <t>Skilled- transgender</t>
  </si>
  <si>
    <t>Sch. 2.34 :   LEVEL - 10 (Block 9)</t>
  </si>
  <si>
    <t>Full time- female</t>
  </si>
  <si>
    <t>Full time- male</t>
  </si>
  <si>
    <t>Full time- transgender</t>
  </si>
  <si>
    <t>part time- female</t>
  </si>
  <si>
    <t>part time- male</t>
  </si>
  <si>
    <t>part time- transgender</t>
  </si>
  <si>
    <t>Sch. 2.34 :   LEVEL - 11 (Block 10)</t>
  </si>
  <si>
    <t>Market Value of Assets - Owned(Rs)</t>
  </si>
  <si>
    <t>Market Value of Assets - Hired(Rs)</t>
  </si>
  <si>
    <t xml:space="preserve">Monthly rent/rental payable on hired assets(Rs) </t>
  </si>
  <si>
    <t>Sch. 2.34 :   LEVEL - 08 (Block 7)</t>
  </si>
  <si>
    <t>Amount outstanding as on last date of reference year(Rs)</t>
  </si>
  <si>
    <t>Interest payable during last 30 days/ last calendar year(Rs)</t>
  </si>
  <si>
    <t>Sch. 2.34 :   LEVEL - 12 (Block 10.1)</t>
  </si>
  <si>
    <t>Sch. 2.34 :   LEVEL - 13 (Block 11)</t>
  </si>
  <si>
    <t>Sch. 2.34 :   LEVEL - 14 (Block 11.1)</t>
  </si>
  <si>
    <t>Sch. 2.34 :   LEVEL - 15 (Block 12)</t>
  </si>
  <si>
    <t>Value (Rs)</t>
  </si>
  <si>
    <t>Sch. 2.34 :   LEVEL - 16 (Block 13)</t>
  </si>
  <si>
    <t>Opening (Rs)</t>
  </si>
  <si>
    <t>Closing (Rs)</t>
  </si>
  <si>
    <t>Sch. 2.34 :   LEVEL - 17 (Block 14)</t>
  </si>
  <si>
    <t>Does the enterprise have web presence</t>
  </si>
  <si>
    <t>Does the enterprise have an intranet</t>
  </si>
  <si>
    <t>Did the enterprise receive orders via internet</t>
  </si>
  <si>
    <t>Did the enterprise place orders via internet</t>
  </si>
  <si>
    <t>How did the enterprise connect to the internet- narrowband</t>
  </si>
  <si>
    <t>How did the enterprise connect to the internet- fixed broadband</t>
  </si>
  <si>
    <t>How did the enterprise connect to the internet- mobile broadband</t>
  </si>
  <si>
    <t>Does the enterprise have LAN as on date of survey</t>
  </si>
  <si>
    <t>Use of internet - sending and receiving e-amil</t>
  </si>
  <si>
    <t>Use of internet - telephoning over the Internet/VoIP</t>
  </si>
  <si>
    <t>Use of internet - getting information about goods and services</t>
  </si>
  <si>
    <t>Use of internet -getting information from general govt org</t>
  </si>
  <si>
    <t>Use of internet -interacting with general govt org</t>
  </si>
  <si>
    <t>Use of internet -internet banking</t>
  </si>
  <si>
    <t>Use of internet -accessing other financial services</t>
  </si>
  <si>
    <t>Use of internet -providing customer services</t>
  </si>
  <si>
    <t>Use of internet -delivering products online</t>
  </si>
  <si>
    <t>Use of internet -internal/ external recruitment</t>
  </si>
  <si>
    <t>Use of internet -staff training</t>
  </si>
  <si>
    <t>Average no. of persons employed who routinely used computers duirng reference period</t>
  </si>
  <si>
    <t>Average no. of persons employed who routinely used internet at work duirng reference period</t>
  </si>
  <si>
    <t>Sch. 2.34 :   LEVEL - 18 (Block 15)</t>
  </si>
  <si>
    <t xml:space="preserve"> "18" Generated</t>
  </si>
  <si>
    <t>1501(ii)</t>
  </si>
  <si>
    <t>Remarks in block 16</t>
  </si>
  <si>
    <t>Remarks eslewhere in schedule</t>
  </si>
  <si>
    <t>Remarks in block 17</t>
  </si>
  <si>
    <t>Remarks elsewhere in Schedule</t>
  </si>
  <si>
    <t>Whether maintain any bank account/ post office s/b act.</t>
  </si>
  <si>
    <t>If 1 in item 216, whether data collected from books of a/c</t>
  </si>
  <si>
    <t>Did the enterprise face problem during last 365 days</t>
  </si>
  <si>
    <t>Whether assistance received during last 3 years</t>
  </si>
  <si>
    <t>Whether regd. under any act/ authority</t>
  </si>
  <si>
    <t>Industry Specific Act/Authority</t>
  </si>
  <si>
    <t>Is the enterprisee a franchise outlet</t>
  </si>
  <si>
    <t>Net additions to owned assets during last 365 days/last yr</t>
  </si>
  <si>
    <t>Original value of plany and machinery</t>
  </si>
  <si>
    <t>Original value of equipments</t>
  </si>
  <si>
    <t>Does the enterprise have an extranet as on date of survey</t>
  </si>
  <si>
    <t>Total no.of levels = 18</t>
  </si>
  <si>
    <t>Blank filler generated</t>
  </si>
  <si>
    <t>Filler1</t>
  </si>
  <si>
    <t>Filler2</t>
  </si>
  <si>
    <t>Amount(Rs)</t>
  </si>
  <si>
    <t>NSS</t>
  </si>
  <si>
    <t>NSC</t>
  </si>
  <si>
    <t>MLT</t>
  </si>
  <si>
    <t>Record Length = 142+1</t>
  </si>
  <si>
    <t>Text Data Layout for 73nd Round  : Schedule-2.34</t>
  </si>
  <si>
    <t>float</t>
    <phoneticPr fontId="12"/>
  </si>
  <si>
    <t>double</t>
  </si>
  <si>
    <t>double</t>
    <phoneticPr fontId="12"/>
  </si>
  <si>
    <t>str3</t>
    <phoneticPr fontId="12"/>
  </si>
  <si>
    <t>str5</t>
    <phoneticPr fontId="12"/>
  </si>
  <si>
    <t>str2</t>
    <phoneticPr fontId="12"/>
  </si>
  <si>
    <t>"Centre, Round"</t>
  </si>
  <si>
    <t>"FSU Serial No."</t>
  </si>
  <si>
    <t>"Round"</t>
  </si>
  <si>
    <t>"Schedule"</t>
  </si>
  <si>
    <t>"Sample"</t>
  </si>
  <si>
    <t>"Sector"</t>
  </si>
  <si>
    <t>"NSS-Region"</t>
  </si>
  <si>
    <t>"District"</t>
  </si>
  <si>
    <t>"Stratum"</t>
  </si>
  <si>
    <t>"Sub-stratum"</t>
  </si>
  <si>
    <t>"Sub-Round"</t>
  </si>
  <si>
    <t>"Sub-sample"</t>
  </si>
  <si>
    <t>"FOD-Sub-Region"</t>
  </si>
  <si>
    <t>"Segment no. (1, 2 or 9)"</t>
  </si>
  <si>
    <t>"Second-stage-stratum no."</t>
  </si>
  <si>
    <t>"Sample enterprise no."</t>
  </si>
  <si>
    <t>"Level "</t>
  </si>
  <si>
    <t>"Filler"</t>
  </si>
  <si>
    <t>"Response Code"</t>
  </si>
  <si>
    <t>"Informant code"</t>
  </si>
  <si>
    <t>"Survey Code"</t>
  </si>
  <si>
    <t>"Reason for substitution Code"</t>
  </si>
  <si>
    <t>"Blank"</t>
  </si>
  <si>
    <t>"NSS"</t>
  </si>
  <si>
    <t>"NSC"</t>
  </si>
  <si>
    <t>"MLT"</t>
  </si>
  <si>
    <t>%3s</t>
  </si>
  <si>
    <t>%5s</t>
  </si>
  <si>
    <t>%2f</t>
  </si>
  <si>
    <t>%3f</t>
  </si>
  <si>
    <t>%1f</t>
  </si>
  <si>
    <t>%2s</t>
  </si>
  <si>
    <t>%4f</t>
  </si>
  <si>
    <t>%5f</t>
  </si>
  <si>
    <t>%10f</t>
  </si>
  <si>
    <t>NSSRegion</t>
  </si>
  <si>
    <t>Substratum</t>
  </si>
  <si>
    <t>SubRound</t>
  </si>
  <si>
    <t>Subsample</t>
  </si>
  <si>
    <t>FODSubRegion</t>
  </si>
  <si>
    <t>FSUSerialNo</t>
  </si>
  <si>
    <t>Secondstagestratumno</t>
  </si>
  <si>
    <t>Sampleenterpriseno</t>
  </si>
  <si>
    <t>Level1</t>
  </si>
  <si>
    <t>ResponseCode</t>
  </si>
  <si>
    <t>Informantcode</t>
  </si>
  <si>
    <t>SurveyCode</t>
  </si>
  <si>
    <t>CentreRound</t>
  </si>
  <si>
    <t>Segmentno12or9</t>
  </si>
  <si>
    <t>Reasonforsubstitution</t>
  </si>
  <si>
    <t>}</t>
    <phoneticPr fontId="12"/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</si>
  <si>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1.TXT{</t>
    </r>
    <phoneticPr fontId="12"/>
  </si>
  <si>
    <r>
      <t>%8</t>
    </r>
    <r>
      <rPr>
        <sz val="10"/>
        <rFont val="Arial"/>
        <family val="2"/>
      </rPr>
      <t>0</t>
    </r>
    <r>
      <rPr>
        <sz val="10"/>
        <rFont val="Arial"/>
        <family val="2"/>
      </rPr>
      <t>s</t>
    </r>
    <phoneticPr fontId="12"/>
  </si>
  <si>
    <t>str80</t>
    <phoneticPr fontId="12"/>
  </si>
  <si>
    <r>
      <t>f</t>
    </r>
    <r>
      <rPr>
        <sz val="10"/>
        <rFont val="Arial"/>
        <family val="2"/>
      </rPr>
      <t>loat</t>
    </r>
    <phoneticPr fontId="12"/>
  </si>
  <si>
    <t>str20</t>
    <phoneticPr fontId="12"/>
  </si>
  <si>
    <t>"Level2"</t>
  </si>
  <si>
    <t>"Filler2"</t>
  </si>
  <si>
    <t>"Whether pursuing mixed activity?"</t>
  </si>
  <si>
    <t>"Major Activity NIC Code 2008"</t>
  </si>
  <si>
    <t>"If 1  in item 201, NIC Code 2008-Minor Activity "</t>
  </si>
  <si>
    <t>"Type of ownership"</t>
  </si>
  <si>
    <t>"Whether non-profit institution?"</t>
  </si>
  <si>
    <t>"If 1  in item 205, whether NPISH"</t>
  </si>
  <si>
    <t>"If 1 to 5 in item 204, Social group of owner/ major partner"</t>
  </si>
  <si>
    <t>"Whether maintain any bank account/ post office s/b act."</t>
  </si>
  <si>
    <t>"If 1 to 5 in item 204,  number of economic activities"</t>
  </si>
  <si>
    <t>"Location of the enterprise"</t>
  </si>
  <si>
    <t>"Enterprise Type during last 365 days"</t>
  </si>
  <si>
    <t>"Year of initial operation under the current owner"</t>
  </si>
  <si>
    <t>"Nature of operation"</t>
  </si>
  <si>
    <t>"No. of months operated-last 365 day"</t>
  </si>
  <si>
    <t>"No. of hours worked in a day-last 30 days"</t>
  </si>
  <si>
    <t>"Whether accounts maintained?"</t>
  </si>
  <si>
    <t>"If 1 in item 216, whether data collected from books of a/c"</t>
  </si>
  <si>
    <t>"Did use computer during last 365 days"</t>
  </si>
  <si>
    <t>"Did use internet during last 365 days"</t>
  </si>
  <si>
    <t>"Did the enterprise face problem during last 365 days"</t>
  </si>
  <si>
    <t>"If 1 in item 220, nature of problems faced - Most Severe"</t>
  </si>
  <si>
    <t>"If 1 in item 220, nature of problems faced - Next severe"</t>
  </si>
  <si>
    <t>"Whether assistance received during last 3 years"</t>
  </si>
  <si>
    <t>"If 1 in item 223, type of assistance - Most important"</t>
  </si>
  <si>
    <t>"If 1 in item 223, type of assistance - next imp"</t>
  </si>
  <si>
    <t>"Status of enterprise over last 3 years"</t>
  </si>
  <si>
    <t>"Whether regd. under any act/ authority"</t>
  </si>
  <si>
    <t>"Whether regd. under Shop &amp; Establishment Act"</t>
  </si>
  <si>
    <t>"Whether regd. under MC/Panchayet/Local body"</t>
  </si>
  <si>
    <t>"Whether regd. under VAT/Sales Tax"</t>
  </si>
  <si>
    <t>"Whether regd. under Provident Fund Act"</t>
  </si>
  <si>
    <t>"Whether regd. under ESI Corporaction Act"</t>
  </si>
  <si>
    <t>"Whether regd. under SEBI/ Stock Rxchange"</t>
  </si>
  <si>
    <t>"Industry Specific Act/Authority"</t>
  </si>
  <si>
    <t>"Does undertake any work on contract basis"</t>
  </si>
  <si>
    <t>"If 1 in item 237, type of contract"</t>
  </si>
  <si>
    <t>"Equipment supplied by "</t>
  </si>
  <si>
    <t>"Raw material supplied by "</t>
  </si>
  <si>
    <t>"Design specified by contractor"</t>
  </si>
  <si>
    <t>"If 2 in item 237, does enterprise provide any manufacturing services"</t>
  </si>
  <si>
    <t>"Is the enterprisee a franchise outlet"</t>
  </si>
  <si>
    <t>"Dose have access to toilet facility"</t>
  </si>
  <si>
    <t>"Does have provision for solid waste management"</t>
  </si>
  <si>
    <t>"Does have provision for liquid waste management"</t>
  </si>
  <si>
    <t>%20s</t>
  </si>
  <si>
    <t>Typeofownership</t>
  </si>
  <si>
    <t>Natureofoperation</t>
  </si>
  <si>
    <t>Equipmentsuppliedby</t>
  </si>
  <si>
    <t>Rawmaterialsuppliedby</t>
  </si>
  <si>
    <t>Level2</t>
  </si>
  <si>
    <t>Whetherpursuingmixeda</t>
  </si>
  <si>
    <t>MajorActivityNICCode2</t>
  </si>
  <si>
    <t>If1initem201NICCode20</t>
  </si>
  <si>
    <t>Whethernonprofitinsti</t>
  </si>
  <si>
    <t>If1initem205whetherNP</t>
  </si>
  <si>
    <t>If1to5initem204Social</t>
  </si>
  <si>
    <t>Whethermaintainanyban</t>
  </si>
  <si>
    <t>If1to5initem204number</t>
  </si>
  <si>
    <t>Locationoftheenterpri</t>
  </si>
  <si>
    <t>EnterpriseTypeduringl</t>
  </si>
  <si>
    <t>Yearofinitialoperatio</t>
  </si>
  <si>
    <t>Noofmonthsoperatedlas</t>
  </si>
  <si>
    <t>Noofhoursworkedinaday</t>
  </si>
  <si>
    <t>Whetheraccountsmainta</t>
  </si>
  <si>
    <t>If1initem216whetherda</t>
  </si>
  <si>
    <t>Didusecomputerduringl</t>
  </si>
  <si>
    <t>Diduseinternetduringl</t>
  </si>
  <si>
    <t>Didtheenterprisefacep</t>
  </si>
  <si>
    <t>Whetherassistancerece</t>
  </si>
  <si>
    <t>Statusofenterpriseove</t>
  </si>
  <si>
    <t>Whetherregdunderanyac</t>
  </si>
  <si>
    <t>WhetherregdunderShopE</t>
  </si>
  <si>
    <t>WhetherregdunderMCPan</t>
  </si>
  <si>
    <t>WhetherregdunderVATSa</t>
  </si>
  <si>
    <t>WhetherregdunderProvi</t>
  </si>
  <si>
    <t>WhetherregdunderESICo</t>
  </si>
  <si>
    <t>WhetherregdunderSEBIS</t>
  </si>
  <si>
    <t>Doesundertakeanyworko</t>
  </si>
  <si>
    <t>If1initem237typeofcon</t>
  </si>
  <si>
    <t>Designspecifiedbycont</t>
  </si>
  <si>
    <t>If2initem237doesenter</t>
  </si>
  <si>
    <t>Istheenterpriseeafran</t>
  </si>
  <si>
    <t>Dosehaveaccesstotoile</t>
  </si>
  <si>
    <t>Doeshaveprovisionfors</t>
  </si>
  <si>
    <t>Doeshaveprovisionforl</t>
  </si>
  <si>
    <r>
      <t>If1initem220natureof</t>
    </r>
    <r>
      <rPr>
        <sz val="10"/>
        <rFont val="Arial"/>
        <family val="2"/>
      </rPr>
      <t>a</t>
    </r>
    <phoneticPr fontId="12"/>
  </si>
  <si>
    <r>
      <t>If1initem220natureof</t>
    </r>
    <r>
      <rPr>
        <sz val="10"/>
        <rFont val="Arial"/>
        <family val="2"/>
      </rPr>
      <t>b</t>
    </r>
    <phoneticPr fontId="12"/>
  </si>
  <si>
    <r>
      <t>If1initem223typ</t>
    </r>
    <r>
      <rPr>
        <sz val="10"/>
        <rFont val="Arial"/>
        <family val="2"/>
      </rPr>
      <t>emost</t>
    </r>
    <phoneticPr fontId="12"/>
  </si>
  <si>
    <t>If1initem223typeimp</t>
    <phoneticPr fontId="12"/>
  </si>
  <si>
    <t>IndustrySpecificActAa</t>
    <phoneticPr fontId="12"/>
  </si>
  <si>
    <r>
      <t>IndustrySpecificActA</t>
    </r>
    <r>
      <rPr>
        <sz val="10"/>
        <rFont val="Arial"/>
        <family val="2"/>
      </rPr>
      <t>b</t>
    </r>
    <phoneticPr fontId="12"/>
  </si>
  <si>
    <r>
      <t>IndustrySpecificActA</t>
    </r>
    <r>
      <rPr>
        <sz val="10"/>
        <rFont val="Arial"/>
        <family val="2"/>
      </rPr>
      <t>c</t>
    </r>
    <phoneticPr fontId="12"/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</si>
  <si>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2.TXT{</t>
    </r>
    <phoneticPr fontId="12"/>
  </si>
  <si>
    <t>"Level3"</t>
  </si>
  <si>
    <t>"Filler3"</t>
  </si>
  <si>
    <t>"Whether pursued manufacturing activity "</t>
  </si>
  <si>
    <t>"Whether pursued trading activity"</t>
  </si>
  <si>
    <t>"Whether pursued  transportation activity"</t>
  </si>
  <si>
    <t>"Whether pursued warehousing and support activities"</t>
  </si>
  <si>
    <t>"Whether pursued postal and courier activities"</t>
  </si>
  <si>
    <t>"Whether pursued accommodation and food service activities "</t>
  </si>
  <si>
    <t>"Whether pursued information &amp; communication activities"</t>
  </si>
  <si>
    <t>"Whether pursued financial activities"</t>
  </si>
  <si>
    <t>"Whether pursued real estate activities"</t>
  </si>
  <si>
    <t>"Whether pursued business and professional service activities"</t>
  </si>
  <si>
    <t>"Whether pursued educational activities"</t>
  </si>
  <si>
    <t>"Whether pursued human health, social work &amp; veterinary activities"</t>
  </si>
  <si>
    <t>"Whether pursued other personal service activities"</t>
  </si>
  <si>
    <t>"Whether pursued other activities"</t>
  </si>
  <si>
    <t>str70</t>
    <phoneticPr fontId="12"/>
  </si>
  <si>
    <t>%70s</t>
  </si>
  <si>
    <t>Level3</t>
  </si>
  <si>
    <t>Filler3</t>
  </si>
  <si>
    <t>Whetherpursuedmanufac</t>
  </si>
  <si>
    <t>Whetherpursuedtrading</t>
  </si>
  <si>
    <t>Whetherpursuedtranspo</t>
  </si>
  <si>
    <t>Whetherpursuedwarehou</t>
  </si>
  <si>
    <t>Whetherpursuedpostala</t>
  </si>
  <si>
    <t>Whetherpursuedaccommo</t>
  </si>
  <si>
    <t>Whetherpursuedinforma</t>
  </si>
  <si>
    <t>Whetherpursuedfinanci</t>
  </si>
  <si>
    <t>Whetherpursuedrealest</t>
  </si>
  <si>
    <t>Whetherpursuedbusines</t>
  </si>
  <si>
    <t>Whetherpursuededucati</t>
  </si>
  <si>
    <t>Whetherpursuedhumanhe</t>
  </si>
  <si>
    <t>Whetherpursuedotherpe</t>
  </si>
  <si>
    <t>Whetherpursuedotherac</t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</si>
  <si>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3.TXT{</t>
    </r>
    <phoneticPr fontId="12"/>
  </si>
  <si>
    <t>"Level4"</t>
  </si>
  <si>
    <t>"Filler4"</t>
  </si>
  <si>
    <t>"Item no."</t>
  </si>
  <si>
    <t>"3 digit product code"</t>
  </si>
  <si>
    <t>"Value (Rs.)"</t>
  </si>
  <si>
    <t>str69</t>
    <phoneticPr fontId="12"/>
  </si>
  <si>
    <t>%12f</t>
  </si>
  <si>
    <t>%69s</t>
  </si>
  <si>
    <t>Itemno</t>
  </si>
  <si>
    <t>Level4</t>
  </si>
  <si>
    <t>Filler4</t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</si>
  <si>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4.TXT{</t>
    </r>
    <phoneticPr fontId="12"/>
  </si>
  <si>
    <r>
      <t>Level</t>
    </r>
    <r>
      <rPr>
        <sz val="10"/>
        <rFont val="Arial"/>
        <family val="2"/>
      </rPr>
      <t>5</t>
    </r>
    <phoneticPr fontId="12"/>
  </si>
  <si>
    <t>Filler5</t>
    <phoneticPr fontId="12"/>
  </si>
  <si>
    <t>"Level5"</t>
  </si>
  <si>
    <t>"Filler5"</t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</si>
  <si>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5.TXT{</t>
    </r>
    <phoneticPr fontId="12"/>
  </si>
  <si>
    <r>
      <t>Level</t>
    </r>
    <r>
      <rPr>
        <sz val="10"/>
        <rFont val="Arial"/>
        <family val="2"/>
      </rPr>
      <t>6</t>
    </r>
    <phoneticPr fontId="12"/>
  </si>
  <si>
    <r>
      <t>Filler</t>
    </r>
    <r>
      <rPr>
        <sz val="10"/>
        <rFont val="Arial"/>
        <family val="2"/>
      </rPr>
      <t>6</t>
    </r>
    <phoneticPr fontId="12"/>
  </si>
  <si>
    <t>"Level6"</t>
  </si>
  <si>
    <t>"Filler6"</t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</si>
  <si>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6.TXT{</t>
    </r>
    <phoneticPr fontId="12"/>
  </si>
  <si>
    <r>
      <t>Level</t>
    </r>
    <r>
      <rPr>
        <sz val="10"/>
        <rFont val="Arial"/>
        <family val="2"/>
      </rPr>
      <t>7</t>
    </r>
    <phoneticPr fontId="12"/>
  </si>
  <si>
    <r>
      <t>Filler</t>
    </r>
    <r>
      <rPr>
        <sz val="10"/>
        <rFont val="Arial"/>
        <family val="2"/>
      </rPr>
      <t>7</t>
    </r>
    <phoneticPr fontId="12"/>
  </si>
  <si>
    <t>"Level7"</t>
  </si>
  <si>
    <t>"Filler7"</t>
  </si>
  <si>
    <r>
      <t>ValueRs</t>
    </r>
    <r>
      <rPr>
        <sz val="10"/>
        <rFont val="Arial"/>
        <family val="2"/>
      </rPr>
      <t>L7</t>
    </r>
    <phoneticPr fontId="12"/>
  </si>
  <si>
    <t>ValueRsL6</t>
    <phoneticPr fontId="12"/>
  </si>
  <si>
    <r>
      <t>ValueRs</t>
    </r>
    <r>
      <rPr>
        <sz val="10"/>
        <rFont val="Arial"/>
        <family val="2"/>
      </rPr>
      <t>L5</t>
    </r>
    <phoneticPr fontId="12"/>
  </si>
  <si>
    <r>
      <t>ValueRs</t>
    </r>
    <r>
      <rPr>
        <sz val="10"/>
        <rFont val="Arial"/>
        <family val="2"/>
      </rPr>
      <t>L4</t>
    </r>
    <phoneticPr fontId="12"/>
  </si>
  <si>
    <r>
      <t>Three</t>
    </r>
    <r>
      <rPr>
        <sz val="10"/>
        <rFont val="Arial"/>
        <family val="2"/>
      </rPr>
      <t>digitproductcode</t>
    </r>
    <r>
      <rPr>
        <sz val="10"/>
        <rFont val="Arial"/>
        <family val="2"/>
      </rPr>
      <t>L4</t>
    </r>
    <phoneticPr fontId="12"/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</si>
  <si>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7.TXT{</t>
    </r>
    <phoneticPr fontId="12"/>
  </si>
  <si>
    <r>
      <t>Filler</t>
    </r>
    <r>
      <rPr>
        <sz val="10"/>
        <rFont val="Arial"/>
        <family val="2"/>
      </rPr>
      <t>5a</t>
    </r>
    <phoneticPr fontId="12"/>
  </si>
  <si>
    <r>
      <t>Filler</t>
    </r>
    <r>
      <rPr>
        <sz val="10"/>
        <rFont val="Arial"/>
        <family val="2"/>
      </rPr>
      <t>7a</t>
    </r>
    <phoneticPr fontId="12"/>
  </si>
  <si>
    <r>
      <t>Level</t>
    </r>
    <r>
      <rPr>
        <sz val="10"/>
        <rFont val="Arial"/>
        <family val="2"/>
      </rPr>
      <t>8</t>
    </r>
    <phoneticPr fontId="12"/>
  </si>
  <si>
    <r>
      <t>Filler</t>
    </r>
    <r>
      <rPr>
        <sz val="10"/>
        <rFont val="Arial"/>
        <family val="2"/>
      </rPr>
      <t>8</t>
    </r>
    <phoneticPr fontId="12"/>
  </si>
  <si>
    <t>"Level8"</t>
  </si>
  <si>
    <t>"Filler8"</t>
  </si>
  <si>
    <t>Filler8a</t>
    <phoneticPr fontId="12"/>
  </si>
  <si>
    <r>
      <t>ValueRs</t>
    </r>
    <r>
      <rPr>
        <sz val="10"/>
        <rFont val="Arial"/>
        <family val="2"/>
      </rPr>
      <t>L8</t>
    </r>
    <phoneticPr fontId="12"/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</si>
  <si>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8.TXT{</t>
    </r>
    <phoneticPr fontId="12"/>
  </si>
  <si>
    <t>str34</t>
    <phoneticPr fontId="12"/>
  </si>
  <si>
    <t>"Level9"</t>
  </si>
  <si>
    <t>"Filler9"</t>
  </si>
  <si>
    <t>"Full time- female"</t>
  </si>
  <si>
    <t>"Full time- male"</t>
  </si>
  <si>
    <t>"Full time- transgender"</t>
  </si>
  <si>
    <t>"part time- female"</t>
  </si>
  <si>
    <t>"part time- male"</t>
  </si>
  <si>
    <t>"part time- transgender"</t>
  </si>
  <si>
    <t>"Total"</t>
  </si>
  <si>
    <t>"Skilled- female"</t>
  </si>
  <si>
    <t>"Skilled- male"</t>
  </si>
  <si>
    <t>"Skilled- transgender"</t>
  </si>
  <si>
    <t>%34s</t>
  </si>
  <si>
    <t>Fulltimefemale</t>
  </si>
  <si>
    <t>Fulltimemale</t>
  </si>
  <si>
    <t>Fulltimetransgender</t>
  </si>
  <si>
    <t>parttimefemale</t>
  </si>
  <si>
    <t>parttimemale</t>
  </si>
  <si>
    <t>parttimetransgender</t>
  </si>
  <si>
    <t>Skilledfemale</t>
  </si>
  <si>
    <t>Skilledmale</t>
  </si>
  <si>
    <t>Skilledtransgender</t>
  </si>
  <si>
    <t>Level9</t>
  </si>
  <si>
    <t>Filler9</t>
  </si>
  <si>
    <r>
      <t xml:space="preserve">infile dictionary using </t>
    </r>
    <r>
      <rPr>
        <sz val="10"/>
        <rFont val="Arial"/>
        <family val="2"/>
      </rPr>
      <t>R73234SM1L0</t>
    </r>
    <r>
      <rPr>
        <sz val="10"/>
        <rFont val="Arial"/>
        <family val="2"/>
      </rPr>
      <t>9.TXT{</t>
    </r>
    <phoneticPr fontId="12"/>
  </si>
  <si>
    <t>Itemno</t>
    <phoneticPr fontId="12"/>
  </si>
  <si>
    <r>
      <t>Level</t>
    </r>
    <r>
      <rPr>
        <sz val="10"/>
        <rFont val="Arial"/>
        <family val="2"/>
      </rPr>
      <t>10</t>
    </r>
    <phoneticPr fontId="12"/>
  </si>
  <si>
    <r>
      <t>Filler1</t>
    </r>
    <r>
      <rPr>
        <sz val="10"/>
        <rFont val="Arial"/>
        <family val="2"/>
      </rPr>
      <t>0</t>
    </r>
    <phoneticPr fontId="12"/>
  </si>
  <si>
    <t>duoble</t>
    <phoneticPr fontId="12"/>
  </si>
  <si>
    <t>"Level10"</t>
  </si>
  <si>
    <t>"Filler10"</t>
  </si>
  <si>
    <t>Filler10a</t>
    <phoneticPr fontId="12"/>
  </si>
  <si>
    <t>ValueRsL10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</si>
  <si>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10.TXT{</t>
    </r>
    <phoneticPr fontId="12"/>
  </si>
  <si>
    <t>str33</t>
    <phoneticPr fontId="12"/>
  </si>
  <si>
    <t>"Level11"</t>
  </si>
  <si>
    <t>"Filler11"</t>
  </si>
  <si>
    <t>"Market Value of Assets - Owned(Rs)"</t>
  </si>
  <si>
    <t>"Market Value of Assets - Hired(Rs)"</t>
  </si>
  <si>
    <t>"Net additions to owned assets during last 365 days/last yr"</t>
  </si>
  <si>
    <t>"Monthly rent/rental payable on hired assets(Rs) "</t>
  </si>
  <si>
    <t>%33s</t>
  </si>
  <si>
    <t>Level11</t>
  </si>
  <si>
    <t>Filler11</t>
  </si>
  <si>
    <t>Filler11a</t>
  </si>
  <si>
    <t>MarketValueofAssetsOw</t>
  </si>
  <si>
    <t>MarketValueofAssetsHi</t>
  </si>
  <si>
    <t>Netadditionstoownedas</t>
  </si>
  <si>
    <t>Monthlyrentrentalpaya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</si>
  <si>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11.TXT{</t>
    </r>
    <phoneticPr fontId="12"/>
  </si>
  <si>
    <t>str82</t>
    <phoneticPr fontId="12"/>
  </si>
  <si>
    <t>"Level12"</t>
  </si>
  <si>
    <t>"Filler12"</t>
  </si>
  <si>
    <t>"Original value of plany and machinery"</t>
  </si>
  <si>
    <t>"Original value of equipments"</t>
  </si>
  <si>
    <t>%82s</t>
  </si>
  <si>
    <t>Level12</t>
  </si>
  <si>
    <t>Filler12</t>
  </si>
  <si>
    <t>Originalvalueofplanya</t>
  </si>
  <si>
    <t>Originalvalueofequipm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</si>
  <si>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12.TXT{</t>
    </r>
    <phoneticPr fontId="12"/>
  </si>
  <si>
    <t>str57</t>
    <phoneticPr fontId="12"/>
  </si>
  <si>
    <t>"Level13"</t>
  </si>
  <si>
    <t>"Filler13"</t>
  </si>
  <si>
    <t>"Amount outstanding as on last date of reference year(Rs)"</t>
  </si>
  <si>
    <t>"Interest payable during last 30 days/ last calendar year(Rs)"</t>
  </si>
  <si>
    <t>%57s</t>
  </si>
  <si>
    <t>Level13</t>
  </si>
  <si>
    <t>Filler13</t>
  </si>
  <si>
    <t>Filler13a</t>
  </si>
  <si>
    <t>Amountoutstandingason</t>
  </si>
  <si>
    <t>Interestpayableduring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</si>
  <si>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13.TXT{</t>
    </r>
    <phoneticPr fontId="12"/>
  </si>
  <si>
    <r>
      <t>Level</t>
    </r>
    <r>
      <rPr>
        <sz val="10"/>
        <rFont val="Arial"/>
        <family val="2"/>
      </rPr>
      <t>14</t>
    </r>
    <phoneticPr fontId="12"/>
  </si>
  <si>
    <r>
      <t>Filler1</t>
    </r>
    <r>
      <rPr>
        <sz val="10"/>
        <rFont val="Arial"/>
        <family val="2"/>
      </rPr>
      <t>4</t>
    </r>
    <phoneticPr fontId="12"/>
  </si>
  <si>
    <t>"Level14"</t>
  </si>
  <si>
    <t>"Filler14"</t>
  </si>
  <si>
    <t>"Amount(Rs)"</t>
  </si>
  <si>
    <t>AmountRs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</si>
  <si>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14.TXT{</t>
    </r>
    <phoneticPr fontId="12"/>
  </si>
  <si>
    <r>
      <t>Filler</t>
    </r>
    <r>
      <rPr>
        <sz val="10"/>
        <rFont val="Arial"/>
        <family val="2"/>
      </rPr>
      <t>14a</t>
    </r>
    <phoneticPr fontId="12"/>
  </si>
  <si>
    <t>"Level15"</t>
  </si>
  <si>
    <t>"Filler15"</t>
  </si>
  <si>
    <t>"Value (Rs)"</t>
  </si>
  <si>
    <t>Level15</t>
  </si>
  <si>
    <t>Filler15</t>
  </si>
  <si>
    <t>Filler15a</t>
  </si>
  <si>
    <t>ValueRsL15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</si>
  <si>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15.TXT{</t>
    </r>
    <phoneticPr fontId="12"/>
  </si>
  <si>
    <t>"Level16"</t>
  </si>
  <si>
    <t>"Filler16"</t>
  </si>
  <si>
    <t>"Opening (Rs)"</t>
  </si>
  <si>
    <t>"Closing (Rs)"</t>
  </si>
  <si>
    <t>OpeningRs</t>
  </si>
  <si>
    <t>ClosingRs</t>
  </si>
  <si>
    <t>Level16</t>
  </si>
  <si>
    <t>Filler16</t>
  </si>
  <si>
    <t>Filler16a</t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</si>
  <si>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16.TXT{</t>
    </r>
    <phoneticPr fontId="12"/>
  </si>
  <si>
    <t>str54</t>
    <phoneticPr fontId="12"/>
  </si>
  <si>
    <t>"Level17"</t>
  </si>
  <si>
    <t>"Filler17"</t>
  </si>
  <si>
    <t>"Does the enterprise have web presence"</t>
  </si>
  <si>
    <t>"Does the enterprise have an intranet"</t>
  </si>
  <si>
    <t>"Did the enterprise receive orders via internet"</t>
  </si>
  <si>
    <t>"Did the enterprise place orders via internet"</t>
  </si>
  <si>
    <t>"Use of internet - sending and receiving e-amil"</t>
  </si>
  <si>
    <t>"Use of internet - getting information about goods and services"</t>
  </si>
  <si>
    <t>"Use of internet -interacting with general govt org"</t>
  </si>
  <si>
    <t>"Use of internet -internet banking"</t>
  </si>
  <si>
    <t>"Use of internet -accessing other financial services"</t>
  </si>
  <si>
    <t>"Use of internet -providing customer services"</t>
  </si>
  <si>
    <t>"Use of internet -delivering products online"</t>
  </si>
  <si>
    <t>"Use of internet -internal/ external recruitment"</t>
  </si>
  <si>
    <t>"Use of internet -staff training"</t>
  </si>
  <si>
    <t>"Average no. of persons employed who routinely used computers duirng reference period"</t>
  </si>
  <si>
    <t>"Average no. of persons employed who routinely used internet at work duirng reference period"</t>
  </si>
  <si>
    <t>%54s</t>
  </si>
  <si>
    <t>Level17</t>
  </si>
  <si>
    <t>Filler17</t>
  </si>
  <si>
    <t>Didtheenterpriserecei</t>
  </si>
  <si>
    <t>Didtheenterpriseplace</t>
  </si>
  <si>
    <t>Useofinternettelephon</t>
  </si>
  <si>
    <t>Useofinternetinteract</t>
  </si>
  <si>
    <t>Useofinternetinternet</t>
  </si>
  <si>
    <t>Useofinternetaccessin</t>
  </si>
  <si>
    <t>Useofinternetprovidin</t>
  </si>
  <si>
    <t>Useofinternetdeliveri</t>
  </si>
  <si>
    <t>Useofinternetinternal</t>
  </si>
  <si>
    <t>Useofinternetstafftra</t>
  </si>
  <si>
    <t>"How did the enterprise connect to the internet- narrowband"</t>
    <phoneticPr fontId="12"/>
  </si>
  <si>
    <r>
      <t>Howdidtheenter</t>
    </r>
    <r>
      <rPr>
        <sz val="10"/>
        <rFont val="Arial"/>
        <family val="2"/>
      </rPr>
      <t>narrowband</t>
    </r>
    <phoneticPr fontId="12"/>
  </si>
  <si>
    <t>"How did the enterprise connect to the internet- fixed broadband"</t>
    <phoneticPr fontId="12"/>
  </si>
  <si>
    <r>
      <t>Howdidtheenter</t>
    </r>
    <r>
      <rPr>
        <sz val="10"/>
        <rFont val="Arial"/>
        <family val="2"/>
      </rPr>
      <t>fixedbroadband</t>
    </r>
    <phoneticPr fontId="12"/>
  </si>
  <si>
    <t>"How did the enterprise connect to the internet- mobile broadband"</t>
    <phoneticPr fontId="12"/>
  </si>
  <si>
    <r>
      <t>Howdidtheenter</t>
    </r>
    <r>
      <rPr>
        <sz val="10"/>
        <rFont val="Arial"/>
        <family val="2"/>
      </rPr>
      <t>mobilebroadband</t>
    </r>
    <phoneticPr fontId="12"/>
  </si>
  <si>
    <t>"Does the enterprise have LAN as on date of survey"</t>
    <phoneticPr fontId="12"/>
  </si>
  <si>
    <r>
      <t>Doestheenterprisehave</t>
    </r>
    <r>
      <rPr>
        <sz val="10"/>
        <rFont val="Arial"/>
        <family val="2"/>
      </rPr>
      <t>LAN</t>
    </r>
    <phoneticPr fontId="12"/>
  </si>
  <si>
    <t>"Does the enterprise have an extranet as on date of survey"</t>
    <phoneticPr fontId="12"/>
  </si>
  <si>
    <r>
      <t>Doestheenterprisehave</t>
    </r>
    <r>
      <rPr>
        <sz val="10"/>
        <rFont val="Arial"/>
        <family val="2"/>
      </rPr>
      <t>extranet</t>
    </r>
    <phoneticPr fontId="12"/>
  </si>
  <si>
    <t>Useofinternetsendinga</t>
    <phoneticPr fontId="12"/>
  </si>
  <si>
    <t>"Use of internet - telephoning over the Internet/VoIP"</t>
    <phoneticPr fontId="12"/>
  </si>
  <si>
    <r>
      <t>Useofinternetgettingi</t>
    </r>
    <r>
      <rPr>
        <sz val="10"/>
        <rFont val="Arial"/>
        <family val="2"/>
      </rPr>
      <t>goodservice</t>
    </r>
    <phoneticPr fontId="12"/>
  </si>
  <si>
    <t>"Use of internet -getting information from general govt org"</t>
    <phoneticPr fontId="12"/>
  </si>
  <si>
    <r>
      <t>Useofinternetgettingi</t>
    </r>
    <r>
      <rPr>
        <sz val="10"/>
        <rFont val="Arial"/>
        <family val="2"/>
      </rPr>
      <t>govtorg</t>
    </r>
    <phoneticPr fontId="12"/>
  </si>
  <si>
    <r>
      <t>Averagenoofpersonsemp</t>
    </r>
    <r>
      <rPr>
        <sz val="10"/>
        <rFont val="Arial"/>
        <family val="2"/>
      </rPr>
      <t>comp</t>
    </r>
    <phoneticPr fontId="12"/>
  </si>
  <si>
    <r>
      <t>Averagenoofpersonsemp</t>
    </r>
    <r>
      <rPr>
        <sz val="10"/>
        <rFont val="Arial"/>
        <family val="2"/>
      </rPr>
      <t>internet</t>
    </r>
    <phoneticPr fontId="12"/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</si>
  <si>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17.TXT{</t>
    </r>
    <phoneticPr fontId="12"/>
  </si>
  <si>
    <r>
      <t>Doestheenterprisehave</t>
    </r>
    <r>
      <rPr>
        <sz val="10"/>
        <rFont val="Arial"/>
        <family val="2"/>
      </rPr>
      <t>web</t>
    </r>
    <phoneticPr fontId="12"/>
  </si>
  <si>
    <r>
      <t>Doestheenterprisehave</t>
    </r>
    <r>
      <rPr>
        <sz val="10"/>
        <rFont val="Arial"/>
        <family val="2"/>
      </rPr>
      <t>intranet</t>
    </r>
    <phoneticPr fontId="12"/>
  </si>
  <si>
    <t>str56</t>
    <phoneticPr fontId="12"/>
  </si>
  <si>
    <t>"Level18"</t>
  </si>
  <si>
    <t>"Filler18"</t>
  </si>
  <si>
    <t>"Employee code"</t>
  </si>
  <si>
    <t>"Date of Survey"</t>
  </si>
  <si>
    <t>"Date of Despatch"</t>
  </si>
  <si>
    <t>"Time to canvass (minutes)"</t>
  </si>
  <si>
    <t>"No. of investigators (FI/ ASO) in the team"</t>
  </si>
  <si>
    <t>"Remarks in block 16"</t>
  </si>
  <si>
    <t>"Remarks eslewhere in schedule"</t>
  </si>
  <si>
    <t>"Remarks in block 17"</t>
  </si>
  <si>
    <t>"Remarks elsewhere in Schedule"</t>
  </si>
  <si>
    <t>%6f</t>
  </si>
  <si>
    <t>%56s</t>
  </si>
  <si>
    <t>DateofSurvey</t>
  </si>
  <si>
    <t>DateofDespatch</t>
  </si>
  <si>
    <t>Remarksinblock16</t>
  </si>
  <si>
    <t>Remarksinblock17</t>
  </si>
  <si>
    <t>Timetocanvassminutes</t>
  </si>
  <si>
    <t>Level18</t>
  </si>
  <si>
    <t>Filler18</t>
  </si>
  <si>
    <t>Employeecodea</t>
  </si>
  <si>
    <t>Employeecodeb</t>
  </si>
  <si>
    <t>NoofinvestigatorsFIAS</t>
  </si>
  <si>
    <t/>
  </si>
  <si>
    <t>Remarkseslewhereinscha</t>
    <phoneticPr fontId="12"/>
  </si>
  <si>
    <t>RemarkselsewhereinSchb</t>
    <phoneticPr fontId="12"/>
  </si>
  <si>
    <r>
      <t xml:space="preserve">infile dictionary using </t>
    </r>
    <r>
      <rPr>
        <sz val="10"/>
        <rFont val="Arial"/>
        <family val="2"/>
      </rPr>
      <t>R73234SM1L</t>
    </r>
    <r>
      <rPr>
        <sz val="10"/>
        <rFont val="Arial"/>
        <family val="2"/>
      </rPr>
      <t>18.TXT{</t>
    </r>
    <phoneticPr fontId="12"/>
  </si>
  <si>
    <r>
      <t>s</t>
    </r>
    <r>
      <rPr>
        <sz val="10"/>
        <rFont val="Arial"/>
        <family val="2"/>
      </rPr>
      <t>tr1</t>
    </r>
    <phoneticPr fontId="12"/>
  </si>
  <si>
    <t>%1s</t>
  </si>
  <si>
    <t>%1s</t>
    <phoneticPr fontId="12"/>
  </si>
  <si>
    <t>str1</t>
  </si>
  <si>
    <r>
      <t xml:space="preserve">infile dictionary using </t>
    </r>
    <r>
      <rPr>
        <sz val="10"/>
        <rFont val="Arial"/>
        <family val="2"/>
      </rPr>
      <t>R73234SM2L0</t>
    </r>
    <r>
      <rPr>
        <sz val="10"/>
        <rFont val="Arial"/>
        <family val="2"/>
      </rPr>
      <t>1.TXT{</t>
    </r>
    <phoneticPr fontId="12"/>
  </si>
  <si>
    <t>str3</t>
  </si>
  <si>
    <t>str5</t>
  </si>
  <si>
    <t>float</t>
  </si>
  <si>
    <t>str2</t>
  </si>
  <si>
    <t>If1initem220natureofa</t>
  </si>
  <si>
    <t>If1initem220natureofb</t>
  </si>
  <si>
    <t>If1initem223typemost</t>
  </si>
  <si>
    <t>If1initem223typeimp</t>
  </si>
  <si>
    <t>IndustrySpecificActAa</t>
  </si>
  <si>
    <t>IndustrySpecificActAb</t>
  </si>
  <si>
    <t>IndustrySpecificActAc</t>
  </si>
  <si>
    <t>str20</t>
  </si>
  <si>
    <t>}</t>
  </si>
  <si>
    <t>infile dictionary using R73234SM2L02.TXT{</t>
    <phoneticPr fontId="12"/>
  </si>
  <si>
    <t>str70</t>
  </si>
  <si>
    <t>infile dictionary using R73234SM2L03.TXT{</t>
    <phoneticPr fontId="12"/>
  </si>
  <si>
    <t>ThreedigitproductcodeL4</t>
  </si>
  <si>
    <t>ValueRsL4</t>
  </si>
  <si>
    <t>str69</t>
  </si>
  <si>
    <t>infile dictionary using R73234SM2L04.TXT{</t>
    <phoneticPr fontId="12"/>
  </si>
  <si>
    <t>Level5</t>
  </si>
  <si>
    <t>Filler5</t>
  </si>
  <si>
    <t>Filler5a</t>
  </si>
  <si>
    <t>ValueRsL5</t>
  </si>
  <si>
    <t>infile dictionary using R73234SM2L05.TXT{</t>
    <phoneticPr fontId="12"/>
  </si>
  <si>
    <t>Level6</t>
  </si>
  <si>
    <t>Filler6</t>
  </si>
  <si>
    <t>ValueRsL6</t>
  </si>
  <si>
    <t>infile dictionary using R73234SM2L06.TXT{</t>
    <phoneticPr fontId="12"/>
  </si>
  <si>
    <t>Level7</t>
  </si>
  <si>
    <t>Filler7</t>
  </si>
  <si>
    <t>Filler7a</t>
  </si>
  <si>
    <t>ValueRsL7</t>
  </si>
  <si>
    <t>infile dictionary using R73234SM2L07.TXT{</t>
    <phoneticPr fontId="12"/>
  </si>
  <si>
    <t>Level8</t>
  </si>
  <si>
    <t>Filler8</t>
  </si>
  <si>
    <t>Filler8a</t>
  </si>
  <si>
    <t>ValueRsL8</t>
  </si>
  <si>
    <t>infile dictionary using R73234SM2L08.TXT{</t>
    <phoneticPr fontId="12"/>
  </si>
  <si>
    <t>str34</t>
  </si>
  <si>
    <t>infile dictionary using R73234SM2L09.TXT{</t>
    <phoneticPr fontId="12"/>
  </si>
  <si>
    <t>Level10</t>
  </si>
  <si>
    <t>Filler10</t>
  </si>
  <si>
    <t>Filler10a</t>
  </si>
  <si>
    <t>duoble</t>
  </si>
  <si>
    <t>infile dictionary using R73234SM2L10.TXT{</t>
    <phoneticPr fontId="12"/>
  </si>
  <si>
    <t>str33</t>
  </si>
  <si>
    <t>infile dictionary using R73234SM2L11.TXT{</t>
    <phoneticPr fontId="12"/>
  </si>
  <si>
    <t>str82</t>
  </si>
  <si>
    <t>infile dictionary using R73234SM2L12.TXT{</t>
    <phoneticPr fontId="12"/>
  </si>
  <si>
    <t>str57</t>
  </si>
  <si>
    <t>infile dictionary using R73234SM2L13.TXT{</t>
    <phoneticPr fontId="12"/>
  </si>
  <si>
    <r>
      <t xml:space="preserve">infile dictionary using </t>
    </r>
    <r>
      <rPr>
        <sz val="10"/>
        <rFont val="Arial"/>
        <family val="2"/>
      </rPr>
      <t>R73234SM2L</t>
    </r>
    <r>
      <rPr>
        <sz val="10"/>
        <rFont val="Arial"/>
        <family val="2"/>
      </rPr>
      <t>14.TXT{</t>
    </r>
    <phoneticPr fontId="12"/>
  </si>
  <si>
    <r>
      <t xml:space="preserve">infile dictionary using </t>
    </r>
    <r>
      <rPr>
        <sz val="10"/>
        <rFont val="Arial"/>
        <family val="2"/>
      </rPr>
      <t>R73234SM2L</t>
    </r>
    <r>
      <rPr>
        <sz val="10"/>
        <rFont val="Arial"/>
        <family val="2"/>
      </rPr>
      <t>15.TXT{</t>
    </r>
    <phoneticPr fontId="12"/>
  </si>
  <si>
    <t>infile dictionary using R73234SM2L16.TXT{</t>
    <phoneticPr fontId="12"/>
  </si>
  <si>
    <t>Doestheenterprisehaveweb</t>
  </si>
  <si>
    <t>Doestheenterprisehaveintranet</t>
  </si>
  <si>
    <t>Howdidtheenternarrowband</t>
  </si>
  <si>
    <t>"How did the enterprise connect to the internet- narrowband"</t>
  </si>
  <si>
    <t>Howdidtheenterfixedbroadband</t>
  </si>
  <si>
    <t>"How did the enterprise connect to the internet- fixed broadband"</t>
  </si>
  <si>
    <t>Howdidtheentermobilebroadband</t>
  </si>
  <si>
    <t>"How did the enterprise connect to the internet- mobile broadband"</t>
  </si>
  <si>
    <t>DoestheenterprisehaveLAN</t>
  </si>
  <si>
    <t>"Does the enterprise have LAN as on date of survey"</t>
  </si>
  <si>
    <t>Doestheenterprisehaveextranet</t>
  </si>
  <si>
    <t>"Does the enterprise have an extranet as on date of survey"</t>
  </si>
  <si>
    <t>Useofinternetsendinga</t>
  </si>
  <si>
    <t>"Use of internet - telephoning over the Internet/VoIP"</t>
  </si>
  <si>
    <t>Useofinternetgettingigoodservice</t>
  </si>
  <si>
    <t>Useofinternetgettingigovtorg</t>
  </si>
  <si>
    <t>"Use of internet -getting information from general govt org"</t>
  </si>
  <si>
    <t>Averagenoofpersonsempcomp</t>
  </si>
  <si>
    <t>Averagenoofpersonsempinternet</t>
  </si>
  <si>
    <t>str54</t>
  </si>
  <si>
    <t>infile dictionary using R73234SM2L17.TXT{</t>
    <phoneticPr fontId="12"/>
  </si>
  <si>
    <t>Remarkseslewhereinscha</t>
  </si>
  <si>
    <t>RemarkselsewhereinSchb</t>
  </si>
  <si>
    <t>str56</t>
  </si>
  <si>
    <t>infile dictionary using R73234SM2L18.TXT{</t>
    <phoneticPr fontId="12"/>
  </si>
  <si>
    <r>
      <t>s</t>
    </r>
    <r>
      <rPr>
        <sz val="10"/>
        <rFont val="Arial"/>
        <family val="2"/>
      </rPr>
      <t>tr3</t>
    </r>
    <phoneticPr fontId="12"/>
  </si>
  <si>
    <t>%3s</t>
    <phoneticPr fontId="12"/>
  </si>
  <si>
    <t>%2s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</si>
</sst>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right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 wrapText="1"/>
    </xf>
    <xf numFmtId="0" fontId="5" fillId="0" borderId="0" xfId="1" applyFont="1"/>
    <xf numFmtId="0" fontId="7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 applyBorder="1"/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right" vertical="top"/>
    </xf>
    <xf numFmtId="0" fontId="6" fillId="0" borderId="2" xfId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quotePrefix="1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6" fillId="0" borderId="0" xfId="1" applyFont="1" applyBorder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center"/>
    </xf>
    <xf numFmtId="0" fontId="6" fillId="0" borderId="2" xfId="1" applyFont="1" applyBorder="1" applyAlignment="1">
      <alignment horizontal="right" vertical="top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 vertical="top" wrapText="1"/>
    </xf>
    <xf numFmtId="0" fontId="6" fillId="0" borderId="2" xfId="1" applyFont="1" applyBorder="1" applyAlignment="1">
      <alignment horizontal="right" vertical="top"/>
    </xf>
    <xf numFmtId="0" fontId="4" fillId="0" borderId="0" xfId="0" applyFont="1"/>
    <xf numFmtId="0" fontId="0" fillId="0" borderId="0" xfId="0" applyFont="1"/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Normal_Sheet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3"/>
  <sheetViews>
    <sheetView view="pageBreakPreview" topLeftCell="A361" zoomScaleNormal="100" zoomScaleSheetLayoutView="100" workbookViewId="0">
      <selection activeCell="B371" sqref="B371:F386"/>
    </sheetView>
  </sheetViews>
  <sheetFormatPr defaultRowHeight="15.75" x14ac:dyDescent="0.25"/>
  <cols>
    <col min="1" max="1" width="5.28515625" style="1" customWidth="1"/>
    <col min="2" max="2" width="48.5703125" style="1" customWidth="1"/>
    <col min="3" max="3" width="9.28515625" style="2" customWidth="1"/>
    <col min="4" max="4" width="7.7109375" style="1" customWidth="1"/>
    <col min="5" max="5" width="7" style="1" customWidth="1"/>
    <col min="6" max="6" width="9.7109375" style="1" customWidth="1"/>
    <col min="7" max="7" width="5" style="1" customWidth="1"/>
    <col min="8" max="8" width="2" style="1" customWidth="1"/>
    <col min="9" max="9" width="5.140625" style="1" customWidth="1"/>
    <col min="10" max="10" width="19.140625" style="1" customWidth="1"/>
    <col min="11" max="11" width="22.42578125" style="1" customWidth="1"/>
    <col min="12" max="12" width="6.7109375" style="1" customWidth="1"/>
    <col min="13" max="16384" width="9.140625" style="1"/>
  </cols>
  <sheetData>
    <row r="1" spans="1:13" s="4" customFormat="1" ht="18.75" x14ac:dyDescent="0.3">
      <c r="A1" s="73"/>
      <c r="B1" s="73"/>
      <c r="C1" s="73"/>
      <c r="D1" s="73"/>
      <c r="E1" s="73"/>
      <c r="F1" s="73"/>
      <c r="G1" s="73"/>
      <c r="H1" s="73"/>
      <c r="I1" s="73"/>
    </row>
    <row r="2" spans="1:13" s="4" customFormat="1" ht="18.75" x14ac:dyDescent="0.3">
      <c r="A2" s="3"/>
      <c r="B2" s="3"/>
      <c r="C2" s="3" t="s">
        <v>52</v>
      </c>
      <c r="D2" s="3"/>
      <c r="E2" s="3"/>
      <c r="F2" s="3"/>
      <c r="G2" s="3"/>
      <c r="H2" s="3"/>
      <c r="I2" s="3"/>
    </row>
    <row r="3" spans="1:13" customFormat="1" ht="15" x14ac:dyDescent="0.25">
      <c r="A3" s="74" t="s">
        <v>206</v>
      </c>
      <c r="B3" s="74"/>
      <c r="C3" s="74"/>
      <c r="D3" s="74"/>
      <c r="E3" s="74"/>
      <c r="F3" s="74"/>
      <c r="G3" s="74"/>
      <c r="H3" s="74"/>
      <c r="I3" s="74"/>
      <c r="J3" s="20"/>
      <c r="K3" s="20"/>
      <c r="L3" s="35"/>
      <c r="M3" s="35"/>
    </row>
    <row r="4" spans="1:13" customFormat="1" ht="15" x14ac:dyDescent="0.25">
      <c r="A4" s="17"/>
      <c r="B4" s="17"/>
      <c r="C4" s="17"/>
      <c r="D4" s="17"/>
      <c r="E4" s="17"/>
      <c r="F4" s="17"/>
      <c r="G4" s="17"/>
      <c r="H4" s="17"/>
      <c r="I4" s="17"/>
      <c r="J4" s="20"/>
      <c r="K4" s="20"/>
      <c r="L4" s="35"/>
      <c r="M4" s="35"/>
    </row>
    <row r="5" spans="1:13" customFormat="1" ht="15" x14ac:dyDescent="0.25">
      <c r="A5" s="19"/>
      <c r="B5" s="20"/>
      <c r="C5" s="21"/>
      <c r="D5" s="20"/>
      <c r="E5" s="19" t="s">
        <v>197</v>
      </c>
      <c r="F5" s="19"/>
      <c r="G5" s="19"/>
      <c r="H5" s="19"/>
      <c r="I5" s="19"/>
      <c r="J5" s="20"/>
      <c r="K5" s="20"/>
      <c r="L5" s="35"/>
      <c r="M5" s="35"/>
    </row>
    <row r="6" spans="1:13" customFormat="1" ht="15" x14ac:dyDescent="0.25">
      <c r="A6" s="22"/>
      <c r="B6" s="23" t="s">
        <v>67</v>
      </c>
      <c r="C6" s="21"/>
      <c r="D6" s="20"/>
      <c r="E6" s="19" t="s">
        <v>205</v>
      </c>
      <c r="F6" s="19"/>
      <c r="G6" s="19"/>
      <c r="H6" s="19"/>
      <c r="I6" s="19"/>
      <c r="J6" s="20"/>
      <c r="K6" s="20"/>
      <c r="L6" s="35"/>
      <c r="M6" s="35"/>
    </row>
    <row r="7" spans="1:13" s="18" customFormat="1" ht="14.4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34"/>
    </row>
    <row r="8" spans="1:13" s="18" customFormat="1" ht="15" x14ac:dyDescent="0.25">
      <c r="A8" s="66" t="s">
        <v>39</v>
      </c>
      <c r="B8" s="68" t="s">
        <v>40</v>
      </c>
      <c r="C8" s="69" t="s">
        <v>41</v>
      </c>
      <c r="D8" s="69"/>
      <c r="E8" s="69"/>
      <c r="F8" s="69" t="s">
        <v>45</v>
      </c>
      <c r="G8" s="69" t="s">
        <v>42</v>
      </c>
      <c r="H8" s="69"/>
      <c r="I8" s="70"/>
      <c r="J8" s="71" t="s">
        <v>1</v>
      </c>
      <c r="K8" s="34"/>
    </row>
    <row r="9" spans="1:13" s="49" customFormat="1" ht="15" x14ac:dyDescent="0.25">
      <c r="A9" s="67"/>
      <c r="B9" s="68"/>
      <c r="C9" s="6" t="s">
        <v>43</v>
      </c>
      <c r="D9" s="7" t="s">
        <v>0</v>
      </c>
      <c r="E9" s="8" t="s">
        <v>44</v>
      </c>
      <c r="F9" s="69"/>
      <c r="G9" s="69"/>
      <c r="H9" s="69"/>
      <c r="I9" s="70"/>
      <c r="J9" s="72"/>
      <c r="K9" s="24"/>
      <c r="L9" s="35"/>
      <c r="M9" s="35"/>
    </row>
    <row r="10" spans="1:13" s="49" customFormat="1" ht="15" x14ac:dyDescent="0.25">
      <c r="A10" s="12">
        <v>1</v>
      </c>
      <c r="B10" s="20" t="s">
        <v>48</v>
      </c>
      <c r="C10" s="21"/>
      <c r="D10" s="20"/>
      <c r="E10" s="20"/>
      <c r="F10" s="20">
        <v>3</v>
      </c>
      <c r="G10" s="20">
        <v>1</v>
      </c>
      <c r="H10" s="20" t="s">
        <v>5</v>
      </c>
      <c r="I10" s="20">
        <f>F10</f>
        <v>3</v>
      </c>
      <c r="J10" s="24" t="s">
        <v>2</v>
      </c>
      <c r="K10" s="24"/>
      <c r="L10" s="35"/>
      <c r="M10" s="35"/>
    </row>
    <row r="11" spans="1:13" s="49" customFormat="1" ht="15" x14ac:dyDescent="0.25">
      <c r="A11" s="12">
        <f>A10+1</f>
        <v>2</v>
      </c>
      <c r="B11" s="20" t="s">
        <v>37</v>
      </c>
      <c r="C11" s="21">
        <v>1</v>
      </c>
      <c r="D11" s="20">
        <v>1</v>
      </c>
      <c r="E11" s="20"/>
      <c r="F11" s="20">
        <v>5</v>
      </c>
      <c r="G11" s="20">
        <f>I10+1</f>
        <v>4</v>
      </c>
      <c r="H11" s="20" t="s">
        <v>5</v>
      </c>
      <c r="I11" s="20">
        <f>I10+F11</f>
        <v>8</v>
      </c>
      <c r="J11" s="24"/>
      <c r="K11" s="24"/>
      <c r="L11" s="35"/>
      <c r="M11" s="35"/>
    </row>
    <row r="12" spans="1:13" s="49" customFormat="1" ht="15" x14ac:dyDescent="0.25">
      <c r="A12" s="12">
        <f t="shared" ref="A12:A35" si="0">A11+1</f>
        <v>3</v>
      </c>
      <c r="B12" s="20" t="s">
        <v>3</v>
      </c>
      <c r="C12" s="21">
        <v>1</v>
      </c>
      <c r="D12" s="20">
        <v>2</v>
      </c>
      <c r="E12" s="20"/>
      <c r="F12" s="20">
        <v>2</v>
      </c>
      <c r="G12" s="20">
        <f>I11+1</f>
        <v>9</v>
      </c>
      <c r="H12" s="20" t="s">
        <v>5</v>
      </c>
      <c r="I12" s="20">
        <f>(I11+F12)</f>
        <v>10</v>
      </c>
      <c r="J12" s="24" t="s">
        <v>66</v>
      </c>
      <c r="K12" s="24"/>
      <c r="L12" s="35"/>
      <c r="M12" s="35"/>
    </row>
    <row r="13" spans="1:13" s="49" customFormat="1" ht="15" x14ac:dyDescent="0.25">
      <c r="A13" s="12">
        <f t="shared" si="0"/>
        <v>4</v>
      </c>
      <c r="B13" s="20" t="s">
        <v>4</v>
      </c>
      <c r="C13" s="21">
        <v>1</v>
      </c>
      <c r="D13" s="20">
        <v>3</v>
      </c>
      <c r="E13" s="20"/>
      <c r="F13" s="20">
        <v>3</v>
      </c>
      <c r="G13" s="20">
        <f t="shared" ref="G13:G31" si="1">I12+1</f>
        <v>11</v>
      </c>
      <c r="H13" s="20" t="s">
        <v>5</v>
      </c>
      <c r="I13" s="20">
        <f t="shared" ref="I13:I31" si="2">(I12+F13)</f>
        <v>13</v>
      </c>
      <c r="J13" s="24" t="s">
        <v>68</v>
      </c>
      <c r="K13" s="24"/>
      <c r="L13" s="35"/>
      <c r="M13" s="35"/>
    </row>
    <row r="14" spans="1:13" s="49" customFormat="1" ht="15" x14ac:dyDescent="0.25">
      <c r="A14" s="12">
        <f t="shared" si="0"/>
        <v>5</v>
      </c>
      <c r="B14" s="20" t="s">
        <v>6</v>
      </c>
      <c r="C14" s="21">
        <v>1</v>
      </c>
      <c r="D14" s="20">
        <v>4</v>
      </c>
      <c r="E14" s="20"/>
      <c r="F14" s="20">
        <v>1</v>
      </c>
      <c r="G14" s="20">
        <f t="shared" si="1"/>
        <v>14</v>
      </c>
      <c r="H14" s="20" t="s">
        <v>5</v>
      </c>
      <c r="I14" s="20">
        <f t="shared" si="2"/>
        <v>14</v>
      </c>
      <c r="J14" s="24"/>
      <c r="K14" s="24"/>
      <c r="L14" s="35"/>
      <c r="M14" s="35"/>
    </row>
    <row r="15" spans="1:13" s="49" customFormat="1" ht="15" x14ac:dyDescent="0.25">
      <c r="A15" s="12">
        <f t="shared" si="0"/>
        <v>6</v>
      </c>
      <c r="B15" s="20" t="s">
        <v>7</v>
      </c>
      <c r="C15" s="21">
        <v>1</v>
      </c>
      <c r="D15" s="20">
        <v>5</v>
      </c>
      <c r="E15" s="20"/>
      <c r="F15" s="20">
        <v>1</v>
      </c>
      <c r="G15" s="20">
        <f t="shared" si="1"/>
        <v>15</v>
      </c>
      <c r="H15" s="20" t="s">
        <v>5</v>
      </c>
      <c r="I15" s="20">
        <f t="shared" si="2"/>
        <v>15</v>
      </c>
      <c r="J15" s="20"/>
      <c r="K15" s="24"/>
      <c r="L15" s="35"/>
      <c r="M15" s="35"/>
    </row>
    <row r="16" spans="1:13" s="49" customFormat="1" ht="15" x14ac:dyDescent="0.25">
      <c r="A16" s="12">
        <f t="shared" si="0"/>
        <v>7</v>
      </c>
      <c r="B16" s="20" t="s">
        <v>51</v>
      </c>
      <c r="C16" s="21">
        <v>1</v>
      </c>
      <c r="D16" s="20">
        <v>6</v>
      </c>
      <c r="E16" s="20"/>
      <c r="F16" s="20">
        <v>3</v>
      </c>
      <c r="G16" s="20">
        <f t="shared" si="1"/>
        <v>16</v>
      </c>
      <c r="H16" s="20" t="s">
        <v>5</v>
      </c>
      <c r="I16" s="20">
        <f t="shared" si="2"/>
        <v>18</v>
      </c>
      <c r="J16" s="20"/>
      <c r="K16" s="24"/>
      <c r="L16" s="35"/>
      <c r="M16" s="35"/>
    </row>
    <row r="17" spans="1:13" s="49" customFormat="1" ht="15" x14ac:dyDescent="0.25">
      <c r="A17" s="12">
        <f t="shared" si="0"/>
        <v>8</v>
      </c>
      <c r="B17" s="20" t="s">
        <v>8</v>
      </c>
      <c r="C17" s="21">
        <v>1</v>
      </c>
      <c r="D17" s="20">
        <v>7</v>
      </c>
      <c r="E17" s="20"/>
      <c r="F17" s="20">
        <v>2</v>
      </c>
      <c r="G17" s="20">
        <f t="shared" si="1"/>
        <v>19</v>
      </c>
      <c r="H17" s="20" t="s">
        <v>5</v>
      </c>
      <c r="I17" s="20">
        <f t="shared" si="2"/>
        <v>20</v>
      </c>
      <c r="J17" s="20"/>
      <c r="K17" s="24"/>
      <c r="L17" s="35"/>
      <c r="M17" s="35"/>
    </row>
    <row r="18" spans="1:13" s="49" customFormat="1" ht="15" x14ac:dyDescent="0.25">
      <c r="A18" s="12">
        <f t="shared" si="0"/>
        <v>9</v>
      </c>
      <c r="B18" s="20" t="s">
        <v>9</v>
      </c>
      <c r="C18" s="21">
        <v>1</v>
      </c>
      <c r="D18" s="20">
        <v>8</v>
      </c>
      <c r="E18" s="20"/>
      <c r="F18" s="20">
        <v>2</v>
      </c>
      <c r="G18" s="20">
        <f t="shared" si="1"/>
        <v>21</v>
      </c>
      <c r="H18" s="20" t="s">
        <v>5</v>
      </c>
      <c r="I18" s="20">
        <f t="shared" si="2"/>
        <v>22</v>
      </c>
      <c r="J18" s="20"/>
      <c r="K18" s="24"/>
      <c r="L18" s="35"/>
      <c r="M18" s="35"/>
    </row>
    <row r="19" spans="1:13" s="49" customFormat="1" ht="15" x14ac:dyDescent="0.25">
      <c r="A19" s="12">
        <f t="shared" si="0"/>
        <v>10</v>
      </c>
      <c r="B19" s="20" t="s">
        <v>50</v>
      </c>
      <c r="C19" s="21">
        <v>1</v>
      </c>
      <c r="D19" s="20">
        <v>9</v>
      </c>
      <c r="E19" s="20"/>
      <c r="F19" s="20">
        <v>2</v>
      </c>
      <c r="G19" s="20">
        <f>I18+1</f>
        <v>23</v>
      </c>
      <c r="H19" s="20" t="s">
        <v>5</v>
      </c>
      <c r="I19" s="20">
        <f>(I18+F19)</f>
        <v>24</v>
      </c>
      <c r="J19" s="20"/>
      <c r="K19" s="24"/>
      <c r="L19" s="35"/>
      <c r="M19" s="35"/>
    </row>
    <row r="20" spans="1:13" s="49" customFormat="1" ht="15" x14ac:dyDescent="0.25">
      <c r="A20" s="12">
        <f t="shared" si="0"/>
        <v>11</v>
      </c>
      <c r="B20" s="20" t="s">
        <v>10</v>
      </c>
      <c r="C20" s="21">
        <v>1</v>
      </c>
      <c r="D20" s="20">
        <v>10</v>
      </c>
      <c r="E20" s="20"/>
      <c r="F20" s="20">
        <v>1</v>
      </c>
      <c r="G20" s="20">
        <f>I19+1</f>
        <v>25</v>
      </c>
      <c r="H20" s="20" t="s">
        <v>5</v>
      </c>
      <c r="I20" s="20">
        <f>(I19+F20)</f>
        <v>25</v>
      </c>
      <c r="J20" s="20"/>
      <c r="K20" s="24"/>
      <c r="L20" s="35"/>
      <c r="M20" s="35"/>
    </row>
    <row r="21" spans="1:13" s="49" customFormat="1" ht="15" x14ac:dyDescent="0.25">
      <c r="A21" s="12">
        <f t="shared" si="0"/>
        <v>12</v>
      </c>
      <c r="B21" s="20" t="s">
        <v>11</v>
      </c>
      <c r="C21" s="21">
        <v>1</v>
      </c>
      <c r="D21" s="20">
        <v>11</v>
      </c>
      <c r="E21" s="20"/>
      <c r="F21" s="20">
        <v>1</v>
      </c>
      <c r="G21" s="20">
        <f t="shared" si="1"/>
        <v>26</v>
      </c>
      <c r="H21" s="20" t="s">
        <v>5</v>
      </c>
      <c r="I21" s="20">
        <f t="shared" si="2"/>
        <v>26</v>
      </c>
      <c r="J21" s="20"/>
      <c r="K21" s="24"/>
      <c r="L21" s="35"/>
      <c r="M21" s="35"/>
    </row>
    <row r="22" spans="1:13" s="49" customFormat="1" ht="15" x14ac:dyDescent="0.25">
      <c r="A22" s="12">
        <f t="shared" si="0"/>
        <v>13</v>
      </c>
      <c r="B22" s="20" t="s">
        <v>12</v>
      </c>
      <c r="C22" s="21">
        <v>1</v>
      </c>
      <c r="D22" s="20">
        <v>12</v>
      </c>
      <c r="E22" s="20"/>
      <c r="F22" s="20">
        <v>4</v>
      </c>
      <c r="G22" s="20">
        <f t="shared" si="1"/>
        <v>27</v>
      </c>
      <c r="H22" s="20" t="s">
        <v>5</v>
      </c>
      <c r="I22" s="20">
        <f t="shared" si="2"/>
        <v>30</v>
      </c>
      <c r="J22" s="20"/>
      <c r="K22" s="24"/>
      <c r="L22" s="35"/>
      <c r="M22" s="35"/>
    </row>
    <row r="23" spans="1:13" s="49" customFormat="1" ht="15" x14ac:dyDescent="0.25">
      <c r="A23" s="12">
        <f t="shared" si="0"/>
        <v>14</v>
      </c>
      <c r="B23" s="20" t="s">
        <v>69</v>
      </c>
      <c r="C23" s="21">
        <v>1</v>
      </c>
      <c r="D23" s="20">
        <v>13</v>
      </c>
      <c r="E23" s="20"/>
      <c r="F23" s="20">
        <v>1</v>
      </c>
      <c r="G23" s="20">
        <f t="shared" si="1"/>
        <v>31</v>
      </c>
      <c r="H23" s="20" t="s">
        <v>5</v>
      </c>
      <c r="I23" s="20">
        <f t="shared" si="2"/>
        <v>31</v>
      </c>
      <c r="J23" s="20"/>
      <c r="K23" s="24"/>
      <c r="L23" s="35"/>
      <c r="M23" s="35"/>
    </row>
    <row r="24" spans="1:13" s="49" customFormat="1" ht="15" x14ac:dyDescent="0.25">
      <c r="A24" s="12">
        <f t="shared" si="0"/>
        <v>15</v>
      </c>
      <c r="B24" s="20" t="s">
        <v>31</v>
      </c>
      <c r="C24" s="21">
        <v>1</v>
      </c>
      <c r="D24" s="20">
        <v>14</v>
      </c>
      <c r="E24" s="20"/>
      <c r="F24" s="20">
        <v>2</v>
      </c>
      <c r="G24" s="20">
        <f t="shared" si="1"/>
        <v>32</v>
      </c>
      <c r="H24" s="20" t="s">
        <v>5</v>
      </c>
      <c r="I24" s="20">
        <f t="shared" si="2"/>
        <v>33</v>
      </c>
      <c r="J24" s="20"/>
      <c r="K24" s="24"/>
      <c r="L24" s="35"/>
      <c r="M24" s="35"/>
    </row>
    <row r="25" spans="1:13" s="49" customFormat="1" ht="15" x14ac:dyDescent="0.25">
      <c r="A25" s="12">
        <f t="shared" si="0"/>
        <v>16</v>
      </c>
      <c r="B25" s="20" t="s">
        <v>70</v>
      </c>
      <c r="C25" s="21">
        <v>1</v>
      </c>
      <c r="D25" s="20">
        <v>15</v>
      </c>
      <c r="E25" s="20"/>
      <c r="F25" s="20">
        <v>2</v>
      </c>
      <c r="G25" s="20">
        <f t="shared" si="1"/>
        <v>34</v>
      </c>
      <c r="H25" s="20" t="s">
        <v>5</v>
      </c>
      <c r="I25" s="20">
        <f t="shared" si="2"/>
        <v>35</v>
      </c>
      <c r="J25" s="44" t="s">
        <v>47</v>
      </c>
      <c r="K25" s="24"/>
      <c r="L25" s="35"/>
      <c r="M25" s="35"/>
    </row>
    <row r="26" spans="1:13" s="50" customFormat="1" ht="15" x14ac:dyDescent="0.25">
      <c r="A26" s="12">
        <f t="shared" si="0"/>
        <v>17</v>
      </c>
      <c r="B26" s="20" t="s">
        <v>19</v>
      </c>
      <c r="C26" s="21"/>
      <c r="D26" s="20"/>
      <c r="E26" s="20"/>
      <c r="F26" s="20">
        <v>2</v>
      </c>
      <c r="G26" s="20">
        <f t="shared" si="1"/>
        <v>36</v>
      </c>
      <c r="H26" s="20" t="s">
        <v>5</v>
      </c>
      <c r="I26" s="20">
        <f t="shared" si="2"/>
        <v>37</v>
      </c>
      <c r="J26" s="24" t="s">
        <v>14</v>
      </c>
      <c r="K26" s="28"/>
      <c r="L26" s="43"/>
      <c r="M26" s="43"/>
    </row>
    <row r="27" spans="1:13" s="49" customFormat="1" ht="15" x14ac:dyDescent="0.25">
      <c r="A27" s="12">
        <f t="shared" si="0"/>
        <v>18</v>
      </c>
      <c r="B27" s="20" t="s">
        <v>15</v>
      </c>
      <c r="C27" s="21"/>
      <c r="D27" s="20"/>
      <c r="E27" s="20"/>
      <c r="F27" s="20">
        <v>5</v>
      </c>
      <c r="G27" s="20">
        <f t="shared" si="1"/>
        <v>38</v>
      </c>
      <c r="H27" s="20" t="s">
        <v>5</v>
      </c>
      <c r="I27" s="20">
        <f t="shared" si="2"/>
        <v>42</v>
      </c>
      <c r="J27" s="24" t="s">
        <v>18</v>
      </c>
      <c r="K27" s="24"/>
      <c r="L27" s="35"/>
      <c r="M27" s="35"/>
    </row>
    <row r="28" spans="1:13" s="49" customFormat="1" ht="15" x14ac:dyDescent="0.25">
      <c r="A28" s="12">
        <f t="shared" si="0"/>
        <v>19</v>
      </c>
      <c r="B28" s="20" t="s">
        <v>20</v>
      </c>
      <c r="C28" s="21">
        <v>1</v>
      </c>
      <c r="D28" s="20">
        <v>16</v>
      </c>
      <c r="E28" s="20"/>
      <c r="F28" s="20">
        <v>1</v>
      </c>
      <c r="G28" s="20">
        <f t="shared" si="1"/>
        <v>43</v>
      </c>
      <c r="H28" s="20" t="s">
        <v>5</v>
      </c>
      <c r="I28" s="20">
        <f t="shared" si="2"/>
        <v>43</v>
      </c>
      <c r="J28" s="24"/>
      <c r="K28" s="24"/>
      <c r="L28" s="35"/>
      <c r="M28" s="35"/>
    </row>
    <row r="29" spans="1:13" s="49" customFormat="1" ht="15" x14ac:dyDescent="0.25">
      <c r="A29" s="12">
        <f t="shared" si="0"/>
        <v>20</v>
      </c>
      <c r="B29" s="20" t="s">
        <v>38</v>
      </c>
      <c r="C29" s="21">
        <v>1</v>
      </c>
      <c r="D29" s="20">
        <v>17</v>
      </c>
      <c r="E29" s="20"/>
      <c r="F29" s="20">
        <v>1</v>
      </c>
      <c r="G29" s="20">
        <f t="shared" si="1"/>
        <v>44</v>
      </c>
      <c r="H29" s="20" t="s">
        <v>5</v>
      </c>
      <c r="I29" s="20">
        <f t="shared" si="2"/>
        <v>44</v>
      </c>
      <c r="J29" s="24"/>
      <c r="K29" s="24"/>
      <c r="L29" s="35"/>
      <c r="M29" s="35"/>
    </row>
    <row r="30" spans="1:13" s="49" customFormat="1" ht="15" x14ac:dyDescent="0.25">
      <c r="A30" s="12">
        <f t="shared" si="0"/>
        <v>21</v>
      </c>
      <c r="B30" s="20" t="s">
        <v>13</v>
      </c>
      <c r="C30" s="21">
        <v>1</v>
      </c>
      <c r="D30" s="20">
        <v>18</v>
      </c>
      <c r="E30" s="20"/>
      <c r="F30" s="20">
        <v>1</v>
      </c>
      <c r="G30" s="20">
        <f t="shared" si="1"/>
        <v>45</v>
      </c>
      <c r="H30" s="20" t="s">
        <v>5</v>
      </c>
      <c r="I30" s="20">
        <f t="shared" si="2"/>
        <v>45</v>
      </c>
      <c r="J30" s="24"/>
      <c r="K30" s="24"/>
      <c r="L30" s="35"/>
      <c r="M30" s="35"/>
    </row>
    <row r="31" spans="1:13" s="49" customFormat="1" ht="15" x14ac:dyDescent="0.25">
      <c r="A31" s="12">
        <f t="shared" si="0"/>
        <v>22</v>
      </c>
      <c r="B31" s="20" t="s">
        <v>62</v>
      </c>
      <c r="C31" s="21">
        <v>1</v>
      </c>
      <c r="D31" s="20">
        <v>19</v>
      </c>
      <c r="E31" s="20"/>
      <c r="F31" s="20">
        <v>1</v>
      </c>
      <c r="G31" s="20">
        <f t="shared" si="1"/>
        <v>46</v>
      </c>
      <c r="H31" s="20" t="s">
        <v>5</v>
      </c>
      <c r="I31" s="20">
        <f t="shared" si="2"/>
        <v>46</v>
      </c>
      <c r="J31" s="24"/>
      <c r="K31" s="24"/>
      <c r="L31" s="35"/>
      <c r="M31" s="35"/>
    </row>
    <row r="32" spans="1:13" s="49" customFormat="1" ht="15" x14ac:dyDescent="0.25">
      <c r="A32" s="12">
        <f>A31+1</f>
        <v>23</v>
      </c>
      <c r="B32" s="20" t="s">
        <v>32</v>
      </c>
      <c r="C32" s="21"/>
      <c r="D32" s="20"/>
      <c r="E32" s="20"/>
      <c r="F32" s="20">
        <f>I32-I31</f>
        <v>80</v>
      </c>
      <c r="G32" s="20">
        <f>I31+1</f>
        <v>47</v>
      </c>
      <c r="H32" s="20" t="s">
        <v>5</v>
      </c>
      <c r="I32" s="20">
        <v>126</v>
      </c>
      <c r="J32" s="20"/>
      <c r="K32" s="24"/>
      <c r="L32" s="35"/>
      <c r="M32" s="35"/>
    </row>
    <row r="33" spans="1:13" s="49" customFormat="1" x14ac:dyDescent="0.25">
      <c r="A33" s="12">
        <f t="shared" si="0"/>
        <v>24</v>
      </c>
      <c r="B33" s="53" t="s">
        <v>202</v>
      </c>
      <c r="C33" s="54"/>
      <c r="D33" s="53"/>
      <c r="E33" s="53"/>
      <c r="F33" s="54">
        <v>3</v>
      </c>
      <c r="G33" s="55">
        <f>I32+1</f>
        <v>127</v>
      </c>
      <c r="H33" s="56" t="s">
        <v>5</v>
      </c>
      <c r="I33" s="57">
        <f>I32+F33</f>
        <v>129</v>
      </c>
      <c r="J33" s="20"/>
      <c r="K33" s="24"/>
      <c r="L33" s="35"/>
      <c r="M33" s="35"/>
    </row>
    <row r="34" spans="1:13" s="49" customFormat="1" x14ac:dyDescent="0.25">
      <c r="A34" s="12">
        <f t="shared" si="0"/>
        <v>25</v>
      </c>
      <c r="B34" s="53" t="s">
        <v>203</v>
      </c>
      <c r="C34" s="54"/>
      <c r="D34" s="53"/>
      <c r="E34" s="53"/>
      <c r="F34" s="54">
        <v>3</v>
      </c>
      <c r="G34" s="53">
        <f>I33+1</f>
        <v>130</v>
      </c>
      <c r="H34" s="58" t="s">
        <v>5</v>
      </c>
      <c r="I34" s="57">
        <f>I33+F34</f>
        <v>132</v>
      </c>
      <c r="J34" s="20"/>
      <c r="K34" s="24"/>
      <c r="L34" s="35"/>
      <c r="M34" s="35"/>
    </row>
    <row r="35" spans="1:13" s="49" customFormat="1" x14ac:dyDescent="0.25">
      <c r="A35" s="16">
        <f t="shared" si="0"/>
        <v>26</v>
      </c>
      <c r="B35" s="59" t="s">
        <v>204</v>
      </c>
      <c r="C35" s="60"/>
      <c r="D35" s="59"/>
      <c r="E35" s="59"/>
      <c r="F35" s="60">
        <v>10</v>
      </c>
      <c r="G35" s="59">
        <f>I34+1</f>
        <v>133</v>
      </c>
      <c r="H35" s="61" t="s">
        <v>5</v>
      </c>
      <c r="I35" s="62">
        <f>I34+F35</f>
        <v>142</v>
      </c>
      <c r="J35" s="25"/>
      <c r="K35" s="24"/>
      <c r="L35" s="35"/>
      <c r="M35" s="35"/>
    </row>
    <row r="36" spans="1:13" s="49" customFormat="1" ht="15" x14ac:dyDescent="0.25">
      <c r="A36" s="18"/>
      <c r="B36" s="18"/>
      <c r="C36" s="30"/>
      <c r="D36" s="18"/>
      <c r="E36" s="18"/>
      <c r="F36" s="18"/>
      <c r="G36" s="18"/>
      <c r="H36" s="18"/>
      <c r="I36" s="18"/>
      <c r="J36" s="18"/>
      <c r="K36" s="24"/>
      <c r="L36" s="35"/>
      <c r="M36" s="35"/>
    </row>
    <row r="37" spans="1:13" s="49" customFormat="1" ht="15" x14ac:dyDescent="0.25">
      <c r="A37" s="20"/>
      <c r="B37" s="23" t="s">
        <v>71</v>
      </c>
      <c r="C37" s="21"/>
      <c r="D37" s="20"/>
      <c r="E37" s="20"/>
      <c r="F37" s="20"/>
      <c r="G37" s="20"/>
      <c r="H37" s="20"/>
      <c r="I37" s="20"/>
      <c r="J37" s="20"/>
      <c r="K37" s="24"/>
      <c r="L37" s="35"/>
      <c r="M37" s="35"/>
    </row>
    <row r="38" spans="1:13" s="51" customFormat="1" ht="16.5" customHeight="1" x14ac:dyDescent="0.25">
      <c r="A38" s="20"/>
      <c r="B38" s="23"/>
      <c r="C38" s="21"/>
      <c r="D38" s="20"/>
      <c r="E38" s="20"/>
      <c r="F38" s="20"/>
      <c r="G38" s="20"/>
      <c r="H38" s="20"/>
      <c r="I38" s="20"/>
      <c r="J38" s="20"/>
      <c r="K38" s="24"/>
      <c r="L38" s="35"/>
      <c r="M38" s="41"/>
    </row>
    <row r="39" spans="1:13" s="49" customFormat="1" ht="15" x14ac:dyDescent="0.25">
      <c r="A39" s="66" t="s">
        <v>39</v>
      </c>
      <c r="B39" s="68" t="s">
        <v>40</v>
      </c>
      <c r="C39" s="69" t="s">
        <v>41</v>
      </c>
      <c r="D39" s="69"/>
      <c r="E39" s="69"/>
      <c r="F39" s="69" t="s">
        <v>45</v>
      </c>
      <c r="G39" s="69" t="s">
        <v>42</v>
      </c>
      <c r="H39" s="69"/>
      <c r="I39" s="70"/>
      <c r="J39" s="71" t="s">
        <v>1</v>
      </c>
      <c r="K39" s="24"/>
      <c r="L39" s="35"/>
      <c r="M39" s="35"/>
    </row>
    <row r="40" spans="1:13" s="49" customFormat="1" ht="15" x14ac:dyDescent="0.25">
      <c r="A40" s="67"/>
      <c r="B40" s="68"/>
      <c r="C40" s="6" t="s">
        <v>43</v>
      </c>
      <c r="D40" s="7" t="s">
        <v>0</v>
      </c>
      <c r="E40" s="8" t="s">
        <v>44</v>
      </c>
      <c r="F40" s="69"/>
      <c r="G40" s="69"/>
      <c r="H40" s="69"/>
      <c r="I40" s="70"/>
      <c r="J40" s="72"/>
      <c r="K40" s="24"/>
      <c r="L40" s="35"/>
      <c r="M40" s="35"/>
    </row>
    <row r="41" spans="1:13" s="49" customFormat="1" ht="15" x14ac:dyDescent="0.25">
      <c r="A41" s="12">
        <v>1</v>
      </c>
      <c r="B41" s="20" t="s">
        <v>16</v>
      </c>
      <c r="C41" s="21"/>
      <c r="D41" s="20"/>
      <c r="E41" s="20"/>
      <c r="F41" s="20">
        <v>35</v>
      </c>
      <c r="G41" s="20">
        <v>1</v>
      </c>
      <c r="H41" s="20" t="s">
        <v>5</v>
      </c>
      <c r="I41" s="20">
        <f>F41</f>
        <v>35</v>
      </c>
      <c r="J41" s="24" t="s">
        <v>33</v>
      </c>
      <c r="K41" s="24"/>
      <c r="L41" s="35"/>
      <c r="M41" s="35"/>
    </row>
    <row r="42" spans="1:13" s="49" customFormat="1" ht="15" x14ac:dyDescent="0.25">
      <c r="A42" s="12">
        <f>A41+1</f>
        <v>2</v>
      </c>
      <c r="B42" s="20" t="s">
        <v>23</v>
      </c>
      <c r="C42" s="21"/>
      <c r="D42" s="20"/>
      <c r="E42" s="20"/>
      <c r="F42" s="20">
        <v>2</v>
      </c>
      <c r="G42" s="20">
        <f>I41+1</f>
        <v>36</v>
      </c>
      <c r="H42" s="20" t="s">
        <v>5</v>
      </c>
      <c r="I42" s="20">
        <f>I41+F42</f>
        <v>37</v>
      </c>
      <c r="J42" s="24" t="s">
        <v>25</v>
      </c>
      <c r="K42" s="24"/>
      <c r="L42" s="35"/>
      <c r="M42" s="35"/>
    </row>
    <row r="43" spans="1:13" s="49" customFormat="1" ht="15" x14ac:dyDescent="0.25">
      <c r="A43" s="12">
        <f t="shared" ref="A43:A93" si="3">A42+1</f>
        <v>3</v>
      </c>
      <c r="B43" s="20" t="s">
        <v>15</v>
      </c>
      <c r="C43" s="21"/>
      <c r="D43" s="20"/>
      <c r="E43" s="20"/>
      <c r="F43" s="20">
        <v>5</v>
      </c>
      <c r="G43" s="20">
        <f>I42+1</f>
        <v>38</v>
      </c>
      <c r="H43" s="20" t="s">
        <v>5</v>
      </c>
      <c r="I43" s="20">
        <f>I42+F43</f>
        <v>42</v>
      </c>
      <c r="J43" s="24" t="s">
        <v>30</v>
      </c>
      <c r="K43" s="24"/>
      <c r="L43" s="35"/>
      <c r="M43" s="35"/>
    </row>
    <row r="44" spans="1:13" s="49" customFormat="1" ht="15" x14ac:dyDescent="0.25">
      <c r="A44" s="12">
        <f t="shared" si="3"/>
        <v>4</v>
      </c>
      <c r="B44" s="47" t="s">
        <v>72</v>
      </c>
      <c r="C44" s="21">
        <v>2</v>
      </c>
      <c r="D44" s="47">
        <v>201</v>
      </c>
      <c r="E44" s="47"/>
      <c r="F44" s="47">
        <v>1</v>
      </c>
      <c r="G44" s="20">
        <f t="shared" ref="G44:G66" si="4">I43+1</f>
        <v>43</v>
      </c>
      <c r="H44" s="20" t="s">
        <v>5</v>
      </c>
      <c r="I44" s="20">
        <f t="shared" ref="I44:I66" si="5">I43+F44</f>
        <v>43</v>
      </c>
      <c r="J44" s="20"/>
      <c r="K44" s="20"/>
      <c r="L44" s="35"/>
      <c r="M44" s="35"/>
    </row>
    <row r="45" spans="1:13" s="49" customFormat="1" ht="15" x14ac:dyDescent="0.25">
      <c r="A45" s="12">
        <f t="shared" si="3"/>
        <v>5</v>
      </c>
      <c r="B45" s="47" t="s">
        <v>73</v>
      </c>
      <c r="C45" s="21">
        <v>2</v>
      </c>
      <c r="D45" s="47">
        <v>202</v>
      </c>
      <c r="E45" s="47"/>
      <c r="F45" s="47">
        <v>5</v>
      </c>
      <c r="G45" s="20">
        <f t="shared" si="4"/>
        <v>44</v>
      </c>
      <c r="H45" s="20" t="s">
        <v>5</v>
      </c>
      <c r="I45" s="20">
        <f t="shared" si="5"/>
        <v>48</v>
      </c>
      <c r="J45" s="20"/>
      <c r="K45" s="20"/>
      <c r="L45" s="35"/>
      <c r="M45" s="35"/>
    </row>
    <row r="46" spans="1:13" s="49" customFormat="1" ht="15" x14ac:dyDescent="0.25">
      <c r="A46" s="31">
        <f t="shared" si="3"/>
        <v>6</v>
      </c>
      <c r="B46" s="26" t="s">
        <v>80</v>
      </c>
      <c r="C46" s="27">
        <v>2</v>
      </c>
      <c r="D46" s="26">
        <v>203</v>
      </c>
      <c r="E46" s="26"/>
      <c r="F46" s="26">
        <v>5</v>
      </c>
      <c r="G46" s="26">
        <f t="shared" si="4"/>
        <v>49</v>
      </c>
      <c r="H46" s="26" t="s">
        <v>5</v>
      </c>
      <c r="I46" s="26">
        <f t="shared" si="5"/>
        <v>53</v>
      </c>
      <c r="J46" s="26"/>
      <c r="K46" s="20"/>
      <c r="L46" s="35"/>
      <c r="M46" s="35"/>
    </row>
    <row r="47" spans="1:13" s="18" customFormat="1" ht="14.45" customHeight="1" x14ac:dyDescent="0.25">
      <c r="A47" s="12">
        <f t="shared" si="3"/>
        <v>7</v>
      </c>
      <c r="B47" s="47" t="s">
        <v>74</v>
      </c>
      <c r="C47" s="21">
        <v>2</v>
      </c>
      <c r="D47" s="47">
        <v>204</v>
      </c>
      <c r="E47" s="47"/>
      <c r="F47" s="47">
        <v>1</v>
      </c>
      <c r="G47" s="20">
        <f t="shared" si="4"/>
        <v>54</v>
      </c>
      <c r="H47" s="20" t="s">
        <v>5</v>
      </c>
      <c r="I47" s="20">
        <f t="shared" si="5"/>
        <v>54</v>
      </c>
      <c r="J47" s="20"/>
      <c r="K47" s="34"/>
    </row>
    <row r="48" spans="1:13" s="18" customFormat="1" ht="15" x14ac:dyDescent="0.25">
      <c r="A48" s="12">
        <f t="shared" si="3"/>
        <v>8</v>
      </c>
      <c r="B48" s="47" t="s">
        <v>79</v>
      </c>
      <c r="C48" s="21">
        <v>2</v>
      </c>
      <c r="D48" s="47">
        <v>205</v>
      </c>
      <c r="E48" s="47"/>
      <c r="F48" s="47">
        <v>1</v>
      </c>
      <c r="G48" s="20">
        <f t="shared" si="4"/>
        <v>55</v>
      </c>
      <c r="H48" s="20" t="s">
        <v>5</v>
      </c>
      <c r="I48" s="20">
        <f t="shared" si="5"/>
        <v>55</v>
      </c>
      <c r="J48" s="20"/>
      <c r="K48" s="34"/>
    </row>
    <row r="49" spans="1:13" s="49" customFormat="1" ht="15" x14ac:dyDescent="0.25">
      <c r="A49" s="12">
        <f t="shared" si="3"/>
        <v>9</v>
      </c>
      <c r="B49" s="47" t="s">
        <v>81</v>
      </c>
      <c r="C49" s="21">
        <v>2</v>
      </c>
      <c r="D49" s="47">
        <v>206</v>
      </c>
      <c r="E49" s="47"/>
      <c r="F49" s="47">
        <v>1</v>
      </c>
      <c r="G49" s="20">
        <f t="shared" si="4"/>
        <v>56</v>
      </c>
      <c r="H49" s="20" t="s">
        <v>5</v>
      </c>
      <c r="I49" s="20">
        <f t="shared" si="5"/>
        <v>56</v>
      </c>
      <c r="J49" s="20"/>
      <c r="K49" s="24"/>
      <c r="L49" s="35"/>
      <c r="M49" s="35"/>
    </row>
    <row r="50" spans="1:13" s="49" customFormat="1" ht="30" x14ac:dyDescent="0.25">
      <c r="A50" s="31">
        <f t="shared" si="3"/>
        <v>10</v>
      </c>
      <c r="B50" s="26" t="s">
        <v>82</v>
      </c>
      <c r="C50" s="27">
        <v>2</v>
      </c>
      <c r="D50" s="26">
        <v>207</v>
      </c>
      <c r="E50" s="26"/>
      <c r="F50" s="26">
        <v>1</v>
      </c>
      <c r="G50" s="26">
        <f t="shared" si="4"/>
        <v>57</v>
      </c>
      <c r="H50" s="26" t="s">
        <v>5</v>
      </c>
      <c r="I50" s="26">
        <f t="shared" si="5"/>
        <v>57</v>
      </c>
      <c r="J50" s="26"/>
      <c r="K50" s="24"/>
      <c r="L50" s="35"/>
      <c r="M50" s="35"/>
    </row>
    <row r="51" spans="1:13" s="49" customFormat="1" ht="15" x14ac:dyDescent="0.25">
      <c r="A51" s="12">
        <f t="shared" si="3"/>
        <v>11</v>
      </c>
      <c r="B51" s="47" t="s">
        <v>186</v>
      </c>
      <c r="C51" s="21">
        <v>2</v>
      </c>
      <c r="D51" s="47">
        <v>208</v>
      </c>
      <c r="E51" s="47"/>
      <c r="F51" s="47">
        <v>1</v>
      </c>
      <c r="G51" s="20">
        <f t="shared" si="4"/>
        <v>58</v>
      </c>
      <c r="H51" s="20" t="s">
        <v>5</v>
      </c>
      <c r="I51" s="20">
        <f t="shared" si="5"/>
        <v>58</v>
      </c>
      <c r="J51" s="20"/>
      <c r="K51" s="46"/>
      <c r="L51" s="35"/>
      <c r="M51" s="35"/>
    </row>
    <row r="52" spans="1:13" s="51" customFormat="1" ht="15" x14ac:dyDescent="0.2">
      <c r="A52" s="31">
        <f t="shared" si="3"/>
        <v>12</v>
      </c>
      <c r="B52" s="26" t="s">
        <v>83</v>
      </c>
      <c r="C52" s="27">
        <v>2</v>
      </c>
      <c r="D52" s="26">
        <v>209</v>
      </c>
      <c r="E52" s="26"/>
      <c r="F52" s="26">
        <v>3</v>
      </c>
      <c r="G52" s="26">
        <f>I51+1</f>
        <v>59</v>
      </c>
      <c r="H52" s="26" t="s">
        <v>5</v>
      </c>
      <c r="I52" s="26">
        <f>I51+F52</f>
        <v>61</v>
      </c>
      <c r="J52" s="26"/>
      <c r="K52" s="28"/>
      <c r="L52" s="41"/>
      <c r="M52" s="41"/>
    </row>
    <row r="53" spans="1:13" s="50" customFormat="1" ht="15" x14ac:dyDescent="0.25">
      <c r="A53" s="12">
        <f t="shared" si="3"/>
        <v>13</v>
      </c>
      <c r="B53" s="47" t="s">
        <v>84</v>
      </c>
      <c r="C53" s="21">
        <v>2</v>
      </c>
      <c r="D53" s="47">
        <v>210</v>
      </c>
      <c r="E53" s="47"/>
      <c r="F53" s="47">
        <v>1</v>
      </c>
      <c r="G53" s="20">
        <f>I52+1</f>
        <v>62</v>
      </c>
      <c r="H53" s="20" t="s">
        <v>5</v>
      </c>
      <c r="I53" s="20">
        <f>I52+F53</f>
        <v>62</v>
      </c>
      <c r="J53" s="20"/>
      <c r="K53" s="28"/>
      <c r="L53" s="43"/>
      <c r="M53" s="43"/>
    </row>
    <row r="54" spans="1:13" s="49" customFormat="1" ht="15" x14ac:dyDescent="0.25">
      <c r="A54" s="12">
        <f t="shared" si="3"/>
        <v>14</v>
      </c>
      <c r="B54" s="47" t="s">
        <v>75</v>
      </c>
      <c r="C54" s="21">
        <v>2</v>
      </c>
      <c r="D54" s="47">
        <v>211</v>
      </c>
      <c r="E54" s="47"/>
      <c r="F54" s="47">
        <v>1</v>
      </c>
      <c r="G54" s="20">
        <f t="shared" si="4"/>
        <v>63</v>
      </c>
      <c r="H54" s="20" t="s">
        <v>5</v>
      </c>
      <c r="I54" s="20">
        <f t="shared" si="5"/>
        <v>63</v>
      </c>
      <c r="J54" s="20"/>
      <c r="K54" s="24"/>
      <c r="L54" s="35"/>
      <c r="M54" s="35"/>
    </row>
    <row r="55" spans="1:13" s="49" customFormat="1" ht="15" x14ac:dyDescent="0.25">
      <c r="A55" s="12">
        <f t="shared" si="3"/>
        <v>15</v>
      </c>
      <c r="B55" s="47" t="s">
        <v>85</v>
      </c>
      <c r="C55" s="21">
        <v>2</v>
      </c>
      <c r="D55" s="47">
        <v>212</v>
      </c>
      <c r="E55" s="47"/>
      <c r="F55" s="47">
        <v>4</v>
      </c>
      <c r="G55" s="20">
        <f t="shared" si="4"/>
        <v>64</v>
      </c>
      <c r="H55" s="20" t="s">
        <v>5</v>
      </c>
      <c r="I55" s="20">
        <f t="shared" si="5"/>
        <v>67</v>
      </c>
      <c r="J55" s="20"/>
      <c r="K55" s="24"/>
      <c r="L55" s="35"/>
      <c r="M55" s="35"/>
    </row>
    <row r="56" spans="1:13" s="49" customFormat="1" ht="15" x14ac:dyDescent="0.25">
      <c r="A56" s="12">
        <f t="shared" si="3"/>
        <v>16</v>
      </c>
      <c r="B56" s="47" t="s">
        <v>76</v>
      </c>
      <c r="C56" s="21">
        <v>2</v>
      </c>
      <c r="D56" s="47">
        <v>213</v>
      </c>
      <c r="E56" s="47"/>
      <c r="F56" s="47">
        <v>1</v>
      </c>
      <c r="G56" s="20">
        <f t="shared" si="4"/>
        <v>68</v>
      </c>
      <c r="H56" s="20" t="s">
        <v>5</v>
      </c>
      <c r="I56" s="20">
        <f t="shared" si="5"/>
        <v>68</v>
      </c>
      <c r="J56" s="20"/>
      <c r="K56" s="20"/>
      <c r="L56" s="35"/>
      <c r="M56" s="35"/>
    </row>
    <row r="57" spans="1:13" s="49" customFormat="1" ht="15" x14ac:dyDescent="0.25">
      <c r="A57" s="12">
        <f t="shared" si="3"/>
        <v>17</v>
      </c>
      <c r="B57" s="47" t="s">
        <v>77</v>
      </c>
      <c r="C57" s="21">
        <v>2</v>
      </c>
      <c r="D57" s="47">
        <v>214</v>
      </c>
      <c r="E57" s="47"/>
      <c r="F57" s="47">
        <v>2</v>
      </c>
      <c r="G57" s="20">
        <f t="shared" si="4"/>
        <v>69</v>
      </c>
      <c r="H57" s="20" t="s">
        <v>5</v>
      </c>
      <c r="I57" s="20">
        <f t="shared" si="5"/>
        <v>70</v>
      </c>
      <c r="J57" s="20"/>
      <c r="K57" s="20"/>
      <c r="L57" s="35"/>
      <c r="M57" s="35"/>
    </row>
    <row r="58" spans="1:13" s="49" customFormat="1" ht="15" x14ac:dyDescent="0.25">
      <c r="A58" s="31">
        <f t="shared" si="3"/>
        <v>18</v>
      </c>
      <c r="B58" s="26" t="s">
        <v>86</v>
      </c>
      <c r="C58" s="27">
        <v>2</v>
      </c>
      <c r="D58" s="26">
        <v>215</v>
      </c>
      <c r="E58" s="26"/>
      <c r="F58" s="26">
        <v>2</v>
      </c>
      <c r="G58" s="26">
        <f t="shared" si="4"/>
        <v>71</v>
      </c>
      <c r="H58" s="26" t="s">
        <v>5</v>
      </c>
      <c r="I58" s="26">
        <f t="shared" si="5"/>
        <v>72</v>
      </c>
      <c r="J58" s="26"/>
      <c r="K58" s="20"/>
      <c r="L58" s="35"/>
      <c r="M58" s="35"/>
    </row>
    <row r="59" spans="1:13" s="49" customFormat="1" ht="15" x14ac:dyDescent="0.25">
      <c r="A59" s="12">
        <f t="shared" si="3"/>
        <v>19</v>
      </c>
      <c r="B59" s="47" t="s">
        <v>78</v>
      </c>
      <c r="C59" s="21">
        <v>2</v>
      </c>
      <c r="D59" s="47">
        <v>216</v>
      </c>
      <c r="E59" s="47"/>
      <c r="F59" s="47">
        <v>1</v>
      </c>
      <c r="G59" s="20">
        <f t="shared" si="4"/>
        <v>73</v>
      </c>
      <c r="H59" s="20" t="s">
        <v>5</v>
      </c>
      <c r="I59" s="20">
        <f t="shared" si="5"/>
        <v>73</v>
      </c>
      <c r="J59" s="20"/>
      <c r="K59" s="20"/>
      <c r="L59" s="35"/>
      <c r="M59" s="35"/>
    </row>
    <row r="60" spans="1:13" s="49" customFormat="1" ht="30" x14ac:dyDescent="0.25">
      <c r="A60" s="31">
        <f t="shared" si="3"/>
        <v>20</v>
      </c>
      <c r="B60" s="26" t="s">
        <v>187</v>
      </c>
      <c r="C60" s="27">
        <v>2</v>
      </c>
      <c r="D60" s="26">
        <v>217</v>
      </c>
      <c r="E60" s="26"/>
      <c r="F60" s="26">
        <v>1</v>
      </c>
      <c r="G60" s="26">
        <f t="shared" si="4"/>
        <v>74</v>
      </c>
      <c r="H60" s="26" t="s">
        <v>5</v>
      </c>
      <c r="I60" s="26">
        <f t="shared" si="5"/>
        <v>74</v>
      </c>
      <c r="J60" s="26"/>
      <c r="K60" s="20"/>
      <c r="L60" s="35"/>
      <c r="M60" s="35"/>
    </row>
    <row r="61" spans="1:13" s="49" customFormat="1" ht="15" x14ac:dyDescent="0.25">
      <c r="A61" s="12">
        <f t="shared" si="3"/>
        <v>21</v>
      </c>
      <c r="B61" s="47" t="s">
        <v>87</v>
      </c>
      <c r="C61" s="21">
        <v>2</v>
      </c>
      <c r="D61" s="47">
        <v>218</v>
      </c>
      <c r="E61" s="47"/>
      <c r="F61" s="47">
        <v>1</v>
      </c>
      <c r="G61" s="20">
        <f t="shared" si="4"/>
        <v>75</v>
      </c>
      <c r="H61" s="20" t="s">
        <v>5</v>
      </c>
      <c r="I61" s="20">
        <f t="shared" si="5"/>
        <v>75</v>
      </c>
      <c r="J61" s="20"/>
      <c r="K61" s="20"/>
      <c r="L61" s="35"/>
      <c r="M61" s="35"/>
    </row>
    <row r="62" spans="1:13" s="49" customFormat="1" ht="15" x14ac:dyDescent="0.25">
      <c r="A62" s="12">
        <f t="shared" si="3"/>
        <v>22</v>
      </c>
      <c r="B62" s="47" t="s">
        <v>88</v>
      </c>
      <c r="C62" s="21"/>
      <c r="D62" s="47">
        <v>219</v>
      </c>
      <c r="E62" s="47"/>
      <c r="F62" s="47">
        <v>1</v>
      </c>
      <c r="G62" s="20">
        <f>I61+1</f>
        <v>76</v>
      </c>
      <c r="H62" s="20" t="s">
        <v>5</v>
      </c>
      <c r="I62" s="20">
        <f>I61+F62</f>
        <v>76</v>
      </c>
      <c r="J62" s="20"/>
      <c r="K62" s="20"/>
      <c r="L62" s="35"/>
      <c r="M62" s="35"/>
    </row>
    <row r="63" spans="1:13" s="49" customFormat="1" ht="15" x14ac:dyDescent="0.25">
      <c r="A63" s="12">
        <f t="shared" si="3"/>
        <v>23</v>
      </c>
      <c r="B63" s="47" t="s">
        <v>188</v>
      </c>
      <c r="C63" s="21"/>
      <c r="D63" s="20">
        <v>220</v>
      </c>
      <c r="E63" s="47"/>
      <c r="F63" s="47">
        <v>1</v>
      </c>
      <c r="G63" s="20">
        <f>I62+1</f>
        <v>77</v>
      </c>
      <c r="H63" s="20" t="s">
        <v>5</v>
      </c>
      <c r="I63" s="20">
        <f>I62+F63</f>
        <v>77</v>
      </c>
      <c r="J63" s="20"/>
      <c r="K63" s="20"/>
      <c r="L63" s="35"/>
      <c r="M63" s="35"/>
    </row>
    <row r="64" spans="1:13" s="49" customFormat="1" ht="15" x14ac:dyDescent="0.25">
      <c r="A64" s="31">
        <f t="shared" si="3"/>
        <v>24</v>
      </c>
      <c r="B64" s="26" t="s">
        <v>89</v>
      </c>
      <c r="C64" s="27">
        <v>2</v>
      </c>
      <c r="D64" s="26">
        <v>221</v>
      </c>
      <c r="E64" s="26"/>
      <c r="F64" s="26">
        <v>1</v>
      </c>
      <c r="G64" s="26">
        <f>I63+1</f>
        <v>78</v>
      </c>
      <c r="H64" s="26" t="s">
        <v>5</v>
      </c>
      <c r="I64" s="26">
        <f>I63+F64</f>
        <v>78</v>
      </c>
      <c r="J64" s="26"/>
      <c r="K64" s="20"/>
      <c r="L64" s="35"/>
      <c r="M64" s="35"/>
    </row>
    <row r="65" spans="1:13" s="49" customFormat="1" ht="15" customHeight="1" x14ac:dyDescent="0.25">
      <c r="A65" s="31">
        <f t="shared" si="3"/>
        <v>25</v>
      </c>
      <c r="B65" s="26" t="s">
        <v>90</v>
      </c>
      <c r="C65" s="27">
        <v>2</v>
      </c>
      <c r="D65" s="26">
        <v>222</v>
      </c>
      <c r="E65" s="26"/>
      <c r="F65" s="26">
        <v>1</v>
      </c>
      <c r="G65" s="26">
        <f t="shared" si="4"/>
        <v>79</v>
      </c>
      <c r="H65" s="26" t="s">
        <v>5</v>
      </c>
      <c r="I65" s="26">
        <f t="shared" si="5"/>
        <v>79</v>
      </c>
      <c r="J65" s="26"/>
      <c r="K65" s="20"/>
      <c r="L65" s="35"/>
      <c r="M65" s="35"/>
    </row>
    <row r="66" spans="1:13" s="18" customFormat="1" ht="15" x14ac:dyDescent="0.25">
      <c r="A66" s="31">
        <f t="shared" si="3"/>
        <v>26</v>
      </c>
      <c r="B66" s="26" t="s">
        <v>189</v>
      </c>
      <c r="C66" s="27">
        <v>2</v>
      </c>
      <c r="D66" s="26">
        <v>223</v>
      </c>
      <c r="E66" s="26"/>
      <c r="F66" s="26">
        <v>1</v>
      </c>
      <c r="G66" s="26">
        <f t="shared" si="4"/>
        <v>80</v>
      </c>
      <c r="H66" s="26" t="s">
        <v>5</v>
      </c>
      <c r="I66" s="26">
        <f t="shared" si="5"/>
        <v>80</v>
      </c>
      <c r="J66" s="26"/>
      <c r="K66" s="34"/>
    </row>
    <row r="67" spans="1:13" s="18" customFormat="1" ht="15" x14ac:dyDescent="0.25">
      <c r="A67" s="31">
        <f t="shared" si="3"/>
        <v>27</v>
      </c>
      <c r="B67" s="26" t="s">
        <v>91</v>
      </c>
      <c r="C67" s="27">
        <v>2</v>
      </c>
      <c r="D67" s="26">
        <v>224</v>
      </c>
      <c r="E67" s="26"/>
      <c r="F67" s="26">
        <v>1</v>
      </c>
      <c r="G67" s="26">
        <f t="shared" ref="G67:G75" si="6">I66+1</f>
        <v>81</v>
      </c>
      <c r="H67" s="26" t="s">
        <v>5</v>
      </c>
      <c r="I67" s="26">
        <f t="shared" ref="I67:I75" si="7">I66+F67</f>
        <v>81</v>
      </c>
      <c r="J67" s="26"/>
      <c r="K67" s="34"/>
    </row>
    <row r="68" spans="1:13" s="49" customFormat="1" ht="15" x14ac:dyDescent="0.25">
      <c r="A68" s="31">
        <f t="shared" si="3"/>
        <v>28</v>
      </c>
      <c r="B68" s="26" t="s">
        <v>92</v>
      </c>
      <c r="C68" s="27">
        <v>2</v>
      </c>
      <c r="D68" s="26">
        <v>225</v>
      </c>
      <c r="E68" s="26"/>
      <c r="F68" s="26">
        <v>1</v>
      </c>
      <c r="G68" s="26">
        <f t="shared" si="6"/>
        <v>82</v>
      </c>
      <c r="H68" s="26" t="s">
        <v>5</v>
      </c>
      <c r="I68" s="26">
        <f t="shared" si="7"/>
        <v>82</v>
      </c>
      <c r="J68" s="26"/>
      <c r="K68" s="24"/>
      <c r="L68" s="35"/>
      <c r="M68" s="35"/>
    </row>
    <row r="69" spans="1:13" s="49" customFormat="1" ht="15" x14ac:dyDescent="0.25">
      <c r="A69" s="12">
        <f t="shared" si="3"/>
        <v>29</v>
      </c>
      <c r="B69" s="47" t="s">
        <v>93</v>
      </c>
      <c r="C69" s="21">
        <v>2</v>
      </c>
      <c r="D69" s="20">
        <v>226</v>
      </c>
      <c r="E69" s="47"/>
      <c r="F69" s="47">
        <v>1</v>
      </c>
      <c r="G69" s="26">
        <f t="shared" si="6"/>
        <v>83</v>
      </c>
      <c r="H69" s="26" t="s">
        <v>5</v>
      </c>
      <c r="I69" s="26">
        <f t="shared" si="7"/>
        <v>83</v>
      </c>
      <c r="J69" s="20"/>
      <c r="K69" s="46"/>
      <c r="L69" s="35"/>
      <c r="M69" s="35"/>
    </row>
    <row r="70" spans="1:13" s="49" customFormat="1" ht="15" x14ac:dyDescent="0.25">
      <c r="A70" s="12">
        <f t="shared" si="3"/>
        <v>30</v>
      </c>
      <c r="B70" s="47" t="s">
        <v>190</v>
      </c>
      <c r="C70" s="21">
        <v>2</v>
      </c>
      <c r="D70" s="47">
        <v>227</v>
      </c>
      <c r="E70" s="47"/>
      <c r="F70" s="47">
        <v>1</v>
      </c>
      <c r="G70" s="26">
        <f t="shared" si="6"/>
        <v>84</v>
      </c>
      <c r="H70" s="26" t="s">
        <v>5</v>
      </c>
      <c r="I70" s="26">
        <f t="shared" si="7"/>
        <v>84</v>
      </c>
      <c r="J70" s="20"/>
      <c r="K70" s="24"/>
      <c r="L70" s="35"/>
      <c r="M70" s="35"/>
    </row>
    <row r="71" spans="1:13" s="51" customFormat="1" ht="15" x14ac:dyDescent="0.2">
      <c r="A71" s="31">
        <f t="shared" si="3"/>
        <v>31</v>
      </c>
      <c r="B71" s="52" t="s">
        <v>94</v>
      </c>
      <c r="C71" s="27">
        <v>2</v>
      </c>
      <c r="D71" s="26">
        <v>228</v>
      </c>
      <c r="E71" s="26"/>
      <c r="F71" s="26">
        <v>1</v>
      </c>
      <c r="G71" s="26">
        <f t="shared" si="6"/>
        <v>85</v>
      </c>
      <c r="H71" s="26" t="s">
        <v>5</v>
      </c>
      <c r="I71" s="26">
        <f t="shared" si="7"/>
        <v>85</v>
      </c>
      <c r="J71" s="26"/>
      <c r="K71" s="28"/>
      <c r="L71" s="41"/>
      <c r="M71" s="41"/>
    </row>
    <row r="72" spans="1:13" s="49" customFormat="1" ht="15" x14ac:dyDescent="0.25">
      <c r="A72" s="31">
        <f t="shared" si="3"/>
        <v>32</v>
      </c>
      <c r="B72" s="52" t="s">
        <v>96</v>
      </c>
      <c r="C72" s="27">
        <v>2</v>
      </c>
      <c r="D72" s="26">
        <v>229</v>
      </c>
      <c r="E72" s="26"/>
      <c r="F72" s="26">
        <v>1</v>
      </c>
      <c r="G72" s="26">
        <f t="shared" si="6"/>
        <v>86</v>
      </c>
      <c r="H72" s="26" t="s">
        <v>5</v>
      </c>
      <c r="I72" s="26">
        <f t="shared" si="7"/>
        <v>86</v>
      </c>
      <c r="J72" s="26"/>
      <c r="K72" s="24"/>
      <c r="L72" s="35"/>
      <c r="M72" s="35"/>
    </row>
    <row r="73" spans="1:13" s="49" customFormat="1" ht="15" x14ac:dyDescent="0.25">
      <c r="A73" s="12">
        <f t="shared" si="3"/>
        <v>33</v>
      </c>
      <c r="B73" s="46" t="s">
        <v>97</v>
      </c>
      <c r="C73" s="21">
        <v>2</v>
      </c>
      <c r="D73" s="47">
        <v>230</v>
      </c>
      <c r="E73" s="47"/>
      <c r="F73" s="47">
        <v>1</v>
      </c>
      <c r="G73" s="26">
        <f t="shared" si="6"/>
        <v>87</v>
      </c>
      <c r="H73" s="26" t="s">
        <v>5</v>
      </c>
      <c r="I73" s="26">
        <f t="shared" si="7"/>
        <v>87</v>
      </c>
      <c r="J73" s="20"/>
      <c r="K73" s="20"/>
      <c r="L73" s="35"/>
      <c r="M73" s="35"/>
    </row>
    <row r="74" spans="1:13" s="49" customFormat="1" ht="15" x14ac:dyDescent="0.25">
      <c r="A74" s="12">
        <f t="shared" si="3"/>
        <v>34</v>
      </c>
      <c r="B74" s="46" t="s">
        <v>98</v>
      </c>
      <c r="C74" s="21">
        <v>2</v>
      </c>
      <c r="D74" s="47">
        <v>231</v>
      </c>
      <c r="E74" s="47"/>
      <c r="F74" s="47">
        <v>1</v>
      </c>
      <c r="G74" s="26">
        <f t="shared" si="6"/>
        <v>88</v>
      </c>
      <c r="H74" s="26" t="s">
        <v>5</v>
      </c>
      <c r="I74" s="26">
        <f t="shared" si="7"/>
        <v>88</v>
      </c>
      <c r="J74" s="20"/>
      <c r="K74" s="20"/>
      <c r="L74" s="35"/>
      <c r="M74" s="35"/>
    </row>
    <row r="75" spans="1:13" s="49" customFormat="1" ht="15" x14ac:dyDescent="0.25">
      <c r="A75" s="12">
        <f t="shared" si="3"/>
        <v>35</v>
      </c>
      <c r="B75" s="46" t="s">
        <v>95</v>
      </c>
      <c r="C75" s="21">
        <v>2</v>
      </c>
      <c r="D75" s="47">
        <v>232</v>
      </c>
      <c r="E75" s="47"/>
      <c r="F75" s="47">
        <v>1</v>
      </c>
      <c r="G75" s="26">
        <f t="shared" si="6"/>
        <v>89</v>
      </c>
      <c r="H75" s="26" t="s">
        <v>5</v>
      </c>
      <c r="I75" s="26">
        <f t="shared" si="7"/>
        <v>89</v>
      </c>
      <c r="J75" s="20"/>
      <c r="K75" s="20"/>
      <c r="L75" s="35"/>
      <c r="M75" s="35"/>
    </row>
    <row r="76" spans="1:13" s="49" customFormat="1" ht="15" x14ac:dyDescent="0.25">
      <c r="A76" s="12">
        <f t="shared" si="3"/>
        <v>36</v>
      </c>
      <c r="B76" s="46" t="s">
        <v>99</v>
      </c>
      <c r="C76" s="21">
        <v>2</v>
      </c>
      <c r="D76" s="47">
        <v>233</v>
      </c>
      <c r="E76" s="47"/>
      <c r="F76" s="47">
        <v>1</v>
      </c>
      <c r="G76" s="26">
        <f t="shared" ref="G76:G86" si="8">I75+1</f>
        <v>90</v>
      </c>
      <c r="H76" s="26" t="s">
        <v>5</v>
      </c>
      <c r="I76" s="26">
        <f t="shared" ref="I76:I86" si="9">I75+F76</f>
        <v>90</v>
      </c>
      <c r="J76" s="20"/>
      <c r="K76" s="20"/>
      <c r="L76" s="35"/>
      <c r="M76" s="35"/>
    </row>
    <row r="77" spans="1:13" s="49" customFormat="1" ht="15" x14ac:dyDescent="0.25">
      <c r="A77" s="12">
        <f t="shared" si="3"/>
        <v>37</v>
      </c>
      <c r="B77" s="46" t="s">
        <v>191</v>
      </c>
      <c r="C77" s="21">
        <v>2</v>
      </c>
      <c r="D77" s="47">
        <v>234</v>
      </c>
      <c r="E77" s="47"/>
      <c r="F77" s="47">
        <v>2</v>
      </c>
      <c r="G77" s="26">
        <f t="shared" si="8"/>
        <v>91</v>
      </c>
      <c r="H77" s="26" t="s">
        <v>5</v>
      </c>
      <c r="I77" s="26">
        <f t="shared" si="9"/>
        <v>92</v>
      </c>
      <c r="J77" s="20"/>
      <c r="K77" s="20"/>
      <c r="L77" s="35"/>
      <c r="M77" s="35"/>
    </row>
    <row r="78" spans="1:13" s="49" customFormat="1" ht="15" x14ac:dyDescent="0.25">
      <c r="A78" s="12">
        <f t="shared" si="3"/>
        <v>38</v>
      </c>
      <c r="B78" s="47" t="s">
        <v>191</v>
      </c>
      <c r="C78" s="21">
        <v>2</v>
      </c>
      <c r="D78" s="47">
        <v>235</v>
      </c>
      <c r="E78" s="47"/>
      <c r="F78" s="47">
        <v>2</v>
      </c>
      <c r="G78" s="26">
        <f t="shared" si="8"/>
        <v>93</v>
      </c>
      <c r="H78" s="26" t="s">
        <v>5</v>
      </c>
      <c r="I78" s="26">
        <f t="shared" si="9"/>
        <v>94</v>
      </c>
      <c r="J78" s="20"/>
      <c r="K78" s="20"/>
      <c r="L78" s="35"/>
      <c r="M78" s="35"/>
    </row>
    <row r="79" spans="1:13" s="49" customFormat="1" ht="15" x14ac:dyDescent="0.25">
      <c r="A79" s="12">
        <f t="shared" si="3"/>
        <v>39</v>
      </c>
      <c r="B79" s="47" t="s">
        <v>191</v>
      </c>
      <c r="C79" s="21">
        <v>2</v>
      </c>
      <c r="D79" s="47">
        <v>236</v>
      </c>
      <c r="E79" s="47"/>
      <c r="F79" s="47">
        <v>2</v>
      </c>
      <c r="G79" s="26">
        <f t="shared" si="8"/>
        <v>95</v>
      </c>
      <c r="H79" s="26" t="s">
        <v>5</v>
      </c>
      <c r="I79" s="26">
        <f t="shared" si="9"/>
        <v>96</v>
      </c>
      <c r="J79" s="20"/>
      <c r="K79" s="20"/>
      <c r="L79" s="35"/>
      <c r="M79" s="35"/>
    </row>
    <row r="80" spans="1:13" s="49" customFormat="1" ht="15" x14ac:dyDescent="0.25">
      <c r="A80" s="12">
        <f t="shared" si="3"/>
        <v>40</v>
      </c>
      <c r="B80" s="47" t="s">
        <v>100</v>
      </c>
      <c r="C80" s="21">
        <v>2</v>
      </c>
      <c r="D80" s="47">
        <v>237</v>
      </c>
      <c r="E80" s="47"/>
      <c r="F80" s="47">
        <v>1</v>
      </c>
      <c r="G80" s="26">
        <f t="shared" si="8"/>
        <v>97</v>
      </c>
      <c r="H80" s="26" t="s">
        <v>5</v>
      </c>
      <c r="I80" s="26">
        <f t="shared" si="9"/>
        <v>97</v>
      </c>
      <c r="J80" s="20"/>
      <c r="K80" s="20"/>
      <c r="L80" s="35"/>
      <c r="M80" s="35"/>
    </row>
    <row r="81" spans="1:16" s="49" customFormat="1" ht="15" x14ac:dyDescent="0.25">
      <c r="A81" s="12">
        <f t="shared" si="3"/>
        <v>41</v>
      </c>
      <c r="B81" s="47" t="s">
        <v>101</v>
      </c>
      <c r="C81" s="21">
        <v>2</v>
      </c>
      <c r="D81" s="47">
        <v>238</v>
      </c>
      <c r="E81" s="47"/>
      <c r="F81" s="47">
        <v>1</v>
      </c>
      <c r="G81" s="26">
        <f t="shared" si="8"/>
        <v>98</v>
      </c>
      <c r="H81" s="26" t="s">
        <v>5</v>
      </c>
      <c r="I81" s="26">
        <f t="shared" si="9"/>
        <v>98</v>
      </c>
      <c r="J81" s="20"/>
      <c r="K81" s="20"/>
      <c r="L81" s="35"/>
      <c r="M81" s="35"/>
    </row>
    <row r="82" spans="1:16" s="20" customFormat="1" ht="15" x14ac:dyDescent="0.25">
      <c r="A82" s="12">
        <f t="shared" si="3"/>
        <v>42</v>
      </c>
      <c r="B82" s="47" t="s">
        <v>102</v>
      </c>
      <c r="C82" s="21">
        <v>2</v>
      </c>
      <c r="D82" s="47">
        <v>239</v>
      </c>
      <c r="E82" s="47"/>
      <c r="F82" s="47">
        <v>1</v>
      </c>
      <c r="G82" s="26">
        <f t="shared" si="8"/>
        <v>99</v>
      </c>
      <c r="H82" s="26" t="s">
        <v>5</v>
      </c>
      <c r="I82" s="26">
        <f t="shared" si="9"/>
        <v>99</v>
      </c>
    </row>
    <row r="83" spans="1:16" s="20" customFormat="1" ht="15" x14ac:dyDescent="0.25">
      <c r="A83" s="12">
        <f t="shared" si="3"/>
        <v>43</v>
      </c>
      <c r="B83" s="47" t="s">
        <v>103</v>
      </c>
      <c r="C83" s="21">
        <v>2</v>
      </c>
      <c r="D83" s="20">
        <v>240</v>
      </c>
      <c r="E83" s="47"/>
      <c r="F83" s="47">
        <v>1</v>
      </c>
      <c r="G83" s="26">
        <f t="shared" si="8"/>
        <v>100</v>
      </c>
      <c r="H83" s="26" t="s">
        <v>5</v>
      </c>
      <c r="I83" s="26">
        <f t="shared" si="9"/>
        <v>100</v>
      </c>
    </row>
    <row r="84" spans="1:16" s="20" customFormat="1" ht="15" x14ac:dyDescent="0.25">
      <c r="A84" s="12">
        <f t="shared" si="3"/>
        <v>44</v>
      </c>
      <c r="B84" s="47" t="s">
        <v>104</v>
      </c>
      <c r="C84" s="21">
        <v>2</v>
      </c>
      <c r="D84" s="20">
        <v>241</v>
      </c>
      <c r="E84" s="47"/>
      <c r="F84" s="47">
        <v>1</v>
      </c>
      <c r="G84" s="26">
        <f t="shared" si="8"/>
        <v>101</v>
      </c>
      <c r="H84" s="26" t="s">
        <v>5</v>
      </c>
      <c r="I84" s="26">
        <f t="shared" si="9"/>
        <v>101</v>
      </c>
    </row>
    <row r="85" spans="1:16" s="20" customFormat="1" ht="30" x14ac:dyDescent="0.25">
      <c r="A85" s="31">
        <f t="shared" si="3"/>
        <v>45</v>
      </c>
      <c r="B85" s="26" t="s">
        <v>105</v>
      </c>
      <c r="C85" s="27">
        <v>2</v>
      </c>
      <c r="D85" s="26">
        <v>242</v>
      </c>
      <c r="E85" s="26"/>
      <c r="F85" s="26">
        <v>1</v>
      </c>
      <c r="G85" s="26">
        <f t="shared" si="8"/>
        <v>102</v>
      </c>
      <c r="H85" s="26" t="s">
        <v>5</v>
      </c>
      <c r="I85" s="26">
        <f t="shared" si="9"/>
        <v>102</v>
      </c>
      <c r="J85" s="26"/>
    </row>
    <row r="86" spans="1:16" s="20" customFormat="1" ht="15" x14ac:dyDescent="0.25">
      <c r="A86" s="12">
        <f t="shared" si="3"/>
        <v>46</v>
      </c>
      <c r="B86" s="47" t="s">
        <v>192</v>
      </c>
      <c r="C86" s="21">
        <v>2</v>
      </c>
      <c r="D86" s="20">
        <v>243</v>
      </c>
      <c r="E86" s="47"/>
      <c r="F86" s="47">
        <v>1</v>
      </c>
      <c r="G86" s="26">
        <f t="shared" si="8"/>
        <v>103</v>
      </c>
      <c r="H86" s="26" t="s">
        <v>5</v>
      </c>
      <c r="I86" s="26">
        <f t="shared" si="9"/>
        <v>103</v>
      </c>
    </row>
    <row r="87" spans="1:16" s="20" customFormat="1" ht="15" x14ac:dyDescent="0.25">
      <c r="A87" s="12">
        <f t="shared" si="3"/>
        <v>47</v>
      </c>
      <c r="B87" s="47" t="s">
        <v>106</v>
      </c>
      <c r="C87" s="21">
        <v>2</v>
      </c>
      <c r="D87" s="20">
        <v>244</v>
      </c>
      <c r="F87" s="20">
        <v>1</v>
      </c>
      <c r="G87" s="26">
        <f t="shared" ref="G87:G93" si="10">I86+1</f>
        <v>104</v>
      </c>
      <c r="H87" s="26" t="s">
        <v>5</v>
      </c>
      <c r="I87" s="26">
        <f>I86+F87</f>
        <v>104</v>
      </c>
      <c r="K87" s="24"/>
    </row>
    <row r="88" spans="1:16" s="20" customFormat="1" ht="15" x14ac:dyDescent="0.25">
      <c r="A88" s="12">
        <f t="shared" si="3"/>
        <v>48</v>
      </c>
      <c r="B88" s="47" t="s">
        <v>107</v>
      </c>
      <c r="C88" s="21">
        <v>2</v>
      </c>
      <c r="D88" s="20">
        <v>245</v>
      </c>
      <c r="F88" s="20">
        <v>1</v>
      </c>
      <c r="G88" s="26">
        <f t="shared" si="10"/>
        <v>105</v>
      </c>
      <c r="H88" s="26" t="s">
        <v>5</v>
      </c>
      <c r="I88" s="26">
        <f>I87+F88</f>
        <v>105</v>
      </c>
      <c r="K88" s="24"/>
    </row>
    <row r="89" spans="1:16" s="20" customFormat="1" ht="15" x14ac:dyDescent="0.25">
      <c r="A89" s="31">
        <f t="shared" si="3"/>
        <v>49</v>
      </c>
      <c r="B89" s="26" t="s">
        <v>108</v>
      </c>
      <c r="C89" s="27"/>
      <c r="D89" s="26">
        <v>246</v>
      </c>
      <c r="E89" s="26"/>
      <c r="F89" s="26">
        <v>1</v>
      </c>
      <c r="G89" s="26">
        <f t="shared" si="10"/>
        <v>106</v>
      </c>
      <c r="H89" s="26" t="s">
        <v>5</v>
      </c>
      <c r="I89" s="26">
        <f>I88+F89</f>
        <v>106</v>
      </c>
      <c r="J89" s="26"/>
      <c r="K89" s="24"/>
    </row>
    <row r="90" spans="1:16" s="20" customFormat="1" ht="15" x14ac:dyDescent="0.25">
      <c r="A90" s="12">
        <f t="shared" si="3"/>
        <v>50</v>
      </c>
      <c r="B90" s="20" t="s">
        <v>32</v>
      </c>
      <c r="C90" s="21"/>
      <c r="F90" s="20">
        <f>I90-I89</f>
        <v>20</v>
      </c>
      <c r="G90" s="26">
        <f t="shared" si="10"/>
        <v>107</v>
      </c>
      <c r="H90" s="20" t="s">
        <v>5</v>
      </c>
      <c r="I90" s="20">
        <v>126</v>
      </c>
      <c r="K90" s="24"/>
    </row>
    <row r="91" spans="1:16" s="20" customFormat="1" x14ac:dyDescent="0.25">
      <c r="A91" s="31">
        <f t="shared" si="3"/>
        <v>51</v>
      </c>
      <c r="B91" s="53" t="s">
        <v>202</v>
      </c>
      <c r="C91" s="54"/>
      <c r="D91" s="53"/>
      <c r="E91" s="53"/>
      <c r="F91" s="54">
        <v>3</v>
      </c>
      <c r="G91" s="55">
        <f t="shared" si="10"/>
        <v>127</v>
      </c>
      <c r="H91" s="56" t="s">
        <v>5</v>
      </c>
      <c r="I91" s="57">
        <f>I90+F91</f>
        <v>129</v>
      </c>
      <c r="K91" s="24"/>
    </row>
    <row r="92" spans="1:16" s="20" customFormat="1" x14ac:dyDescent="0.25">
      <c r="A92" s="12">
        <f t="shared" si="3"/>
        <v>52</v>
      </c>
      <c r="B92" s="53" t="s">
        <v>203</v>
      </c>
      <c r="C92" s="54"/>
      <c r="D92" s="53"/>
      <c r="E92" s="53"/>
      <c r="F92" s="54">
        <v>3</v>
      </c>
      <c r="G92" s="53">
        <f t="shared" si="10"/>
        <v>130</v>
      </c>
      <c r="H92" s="58" t="s">
        <v>5</v>
      </c>
      <c r="I92" s="57">
        <f>I91+F92</f>
        <v>132</v>
      </c>
      <c r="K92" s="24"/>
    </row>
    <row r="93" spans="1:16" s="20" customFormat="1" x14ac:dyDescent="0.25">
      <c r="A93" s="45">
        <f t="shared" si="3"/>
        <v>53</v>
      </c>
      <c r="B93" s="59" t="s">
        <v>204</v>
      </c>
      <c r="C93" s="60"/>
      <c r="D93" s="59"/>
      <c r="E93" s="59"/>
      <c r="F93" s="60">
        <v>10</v>
      </c>
      <c r="G93" s="59">
        <f t="shared" si="10"/>
        <v>133</v>
      </c>
      <c r="H93" s="61" t="s">
        <v>5</v>
      </c>
      <c r="I93" s="62">
        <f>I92+F93</f>
        <v>142</v>
      </c>
      <c r="J93" s="25"/>
      <c r="K93" s="14"/>
      <c r="L93" s="32"/>
      <c r="M93" s="32"/>
      <c r="N93" s="32"/>
      <c r="O93" s="33"/>
      <c r="P93" s="33"/>
    </row>
    <row r="94" spans="1:16" s="20" customFormat="1" ht="15" x14ac:dyDescent="0.25">
      <c r="A94" s="12"/>
      <c r="C94" s="21"/>
      <c r="K94" s="14"/>
      <c r="L94" s="32"/>
      <c r="M94" s="32"/>
      <c r="N94" s="32"/>
      <c r="O94" s="33"/>
      <c r="P94" s="33"/>
    </row>
    <row r="95" spans="1:16" s="20" customFormat="1" ht="15" x14ac:dyDescent="0.25">
      <c r="A95" s="12"/>
      <c r="C95" s="21"/>
      <c r="K95" s="14"/>
      <c r="L95" s="32"/>
      <c r="M95" s="32"/>
      <c r="N95" s="32"/>
      <c r="O95" s="33"/>
      <c r="P95" s="33"/>
    </row>
    <row r="96" spans="1:16" s="20" customFormat="1" ht="15" x14ac:dyDescent="0.25">
      <c r="B96" s="23" t="s">
        <v>109</v>
      </c>
      <c r="C96" s="21"/>
      <c r="K96" s="13"/>
      <c r="L96" s="9"/>
      <c r="M96" s="9"/>
      <c r="N96" s="9"/>
      <c r="O96" s="11"/>
      <c r="P96" s="11"/>
    </row>
    <row r="97" spans="1:16" s="20" customFormat="1" ht="15" x14ac:dyDescent="0.25">
      <c r="B97" s="23"/>
      <c r="C97" s="21"/>
      <c r="K97" s="13"/>
      <c r="L97" s="9"/>
      <c r="M97" s="9"/>
      <c r="N97" s="9"/>
      <c r="O97" s="11"/>
      <c r="P97" s="11"/>
    </row>
    <row r="98" spans="1:16" s="20" customFormat="1" ht="15" x14ac:dyDescent="0.25">
      <c r="A98" s="66" t="s">
        <v>39</v>
      </c>
      <c r="B98" s="68" t="s">
        <v>40</v>
      </c>
      <c r="C98" s="69" t="s">
        <v>41</v>
      </c>
      <c r="D98" s="69"/>
      <c r="E98" s="69"/>
      <c r="F98" s="69" t="s">
        <v>45</v>
      </c>
      <c r="G98" s="69" t="s">
        <v>42</v>
      </c>
      <c r="H98" s="69"/>
      <c r="I98" s="70"/>
      <c r="J98" s="71" t="s">
        <v>1</v>
      </c>
      <c r="K98" s="13"/>
      <c r="L98" s="9"/>
      <c r="M98" s="9"/>
      <c r="N98" s="9"/>
      <c r="O98" s="11"/>
      <c r="P98" s="11"/>
    </row>
    <row r="99" spans="1:16" s="29" customFormat="1" ht="15" x14ac:dyDescent="0.2">
      <c r="A99" s="67"/>
      <c r="B99" s="68"/>
      <c r="C99" s="6" t="s">
        <v>43</v>
      </c>
      <c r="D99" s="7" t="s">
        <v>0</v>
      </c>
      <c r="E99" s="8" t="s">
        <v>44</v>
      </c>
      <c r="F99" s="69"/>
      <c r="G99" s="69"/>
      <c r="H99" s="69"/>
      <c r="I99" s="70"/>
      <c r="J99" s="72"/>
      <c r="K99" s="14"/>
      <c r="L99" s="32"/>
      <c r="M99" s="32"/>
      <c r="N99" s="32"/>
      <c r="O99" s="33"/>
      <c r="P99" s="33"/>
    </row>
    <row r="100" spans="1:16" s="20" customFormat="1" ht="15" x14ac:dyDescent="0.25">
      <c r="A100" s="12">
        <v>1</v>
      </c>
      <c r="B100" s="20" t="s">
        <v>16</v>
      </c>
      <c r="C100" s="21"/>
      <c r="F100" s="20">
        <v>35</v>
      </c>
      <c r="G100" s="20">
        <v>1</v>
      </c>
      <c r="H100" s="20" t="s">
        <v>5</v>
      </c>
      <c r="I100" s="20">
        <f>F100</f>
        <v>35</v>
      </c>
      <c r="J100" s="24" t="s">
        <v>33</v>
      </c>
      <c r="K100" s="13"/>
      <c r="L100" s="9"/>
      <c r="M100" s="9"/>
      <c r="N100" s="9"/>
      <c r="O100" s="11"/>
      <c r="P100" s="11"/>
    </row>
    <row r="101" spans="1:16" s="20" customFormat="1" ht="15" x14ac:dyDescent="0.25">
      <c r="A101" s="12">
        <f>A100+1</f>
        <v>2</v>
      </c>
      <c r="B101" s="20" t="s">
        <v>23</v>
      </c>
      <c r="C101" s="21"/>
      <c r="F101" s="20">
        <v>2</v>
      </c>
      <c r="G101" s="20">
        <f>I100+1</f>
        <v>36</v>
      </c>
      <c r="H101" s="20" t="s">
        <v>5</v>
      </c>
      <c r="I101" s="20">
        <f>I100+F101</f>
        <v>37</v>
      </c>
      <c r="J101" s="24" t="s">
        <v>24</v>
      </c>
      <c r="K101" s="13"/>
      <c r="L101" s="9"/>
      <c r="M101" s="9"/>
      <c r="N101" s="9"/>
      <c r="O101" s="11"/>
      <c r="P101" s="11"/>
    </row>
    <row r="102" spans="1:16" s="20" customFormat="1" ht="15" x14ac:dyDescent="0.25">
      <c r="A102" s="12">
        <f t="shared" ref="A102:A120" si="11">A101+1</f>
        <v>3</v>
      </c>
      <c r="B102" s="20" t="s">
        <v>15</v>
      </c>
      <c r="C102" s="21"/>
      <c r="F102" s="20">
        <v>5</v>
      </c>
      <c r="G102" s="20">
        <f>I101+1</f>
        <v>38</v>
      </c>
      <c r="H102" s="20" t="s">
        <v>5</v>
      </c>
      <c r="I102" s="20">
        <f>I101+F102</f>
        <v>42</v>
      </c>
      <c r="J102" s="24" t="s">
        <v>30</v>
      </c>
      <c r="K102" s="13"/>
      <c r="L102" s="9"/>
      <c r="M102" s="9"/>
      <c r="N102" s="9"/>
      <c r="O102" s="11"/>
      <c r="P102" s="11"/>
    </row>
    <row r="103" spans="1:16" s="20" customFormat="1" ht="15" x14ac:dyDescent="0.25">
      <c r="A103" s="12">
        <f t="shared" si="11"/>
        <v>4</v>
      </c>
      <c r="B103" s="20" t="s">
        <v>110</v>
      </c>
      <c r="C103" s="21">
        <v>2.1</v>
      </c>
      <c r="D103" s="20">
        <v>251</v>
      </c>
      <c r="F103" s="20">
        <v>1</v>
      </c>
      <c r="G103" s="20">
        <f t="shared" ref="G103:G117" si="12">I102+1</f>
        <v>43</v>
      </c>
      <c r="H103" s="20" t="s">
        <v>5</v>
      </c>
      <c r="I103" s="20">
        <f t="shared" ref="I103:I116" si="13">I102+F103</f>
        <v>43</v>
      </c>
      <c r="J103" s="24"/>
      <c r="K103" s="13"/>
      <c r="L103" s="9"/>
      <c r="M103" s="9"/>
      <c r="N103" s="9"/>
      <c r="O103" s="11"/>
      <c r="P103" s="11"/>
    </row>
    <row r="104" spans="1:16" s="20" customFormat="1" ht="15" x14ac:dyDescent="0.25">
      <c r="A104" s="12">
        <f t="shared" si="11"/>
        <v>5</v>
      </c>
      <c r="B104" s="20" t="s">
        <v>111</v>
      </c>
      <c r="C104" s="21">
        <v>2.1</v>
      </c>
      <c r="D104" s="20">
        <v>252</v>
      </c>
      <c r="F104" s="20">
        <v>1</v>
      </c>
      <c r="G104" s="20">
        <f t="shared" si="12"/>
        <v>44</v>
      </c>
      <c r="H104" s="20" t="s">
        <v>5</v>
      </c>
      <c r="I104" s="20">
        <f t="shared" si="13"/>
        <v>44</v>
      </c>
      <c r="J104" s="24"/>
    </row>
    <row r="105" spans="1:16" s="18" customFormat="1" ht="15" x14ac:dyDescent="0.25">
      <c r="A105" s="12">
        <f t="shared" si="11"/>
        <v>6</v>
      </c>
      <c r="B105" s="20" t="s">
        <v>112</v>
      </c>
      <c r="C105" s="21">
        <v>2.1</v>
      </c>
      <c r="D105" s="20">
        <v>253</v>
      </c>
      <c r="E105" s="20"/>
      <c r="F105" s="20">
        <v>1</v>
      </c>
      <c r="G105" s="20">
        <f t="shared" si="12"/>
        <v>45</v>
      </c>
      <c r="H105" s="20" t="s">
        <v>5</v>
      </c>
      <c r="I105" s="20">
        <f t="shared" si="13"/>
        <v>45</v>
      </c>
      <c r="J105" s="24"/>
    </row>
    <row r="106" spans="1:16" s="20" customFormat="1" ht="15" x14ac:dyDescent="0.25">
      <c r="A106" s="12">
        <f t="shared" si="11"/>
        <v>7</v>
      </c>
      <c r="B106" s="20" t="s">
        <v>113</v>
      </c>
      <c r="C106" s="21">
        <v>2.1</v>
      </c>
      <c r="D106" s="20">
        <v>254</v>
      </c>
      <c r="F106" s="20">
        <v>1</v>
      </c>
      <c r="G106" s="20">
        <f t="shared" si="12"/>
        <v>46</v>
      </c>
      <c r="H106" s="20" t="s">
        <v>5</v>
      </c>
      <c r="I106" s="20">
        <f t="shared" si="13"/>
        <v>46</v>
      </c>
      <c r="J106" s="24"/>
    </row>
    <row r="107" spans="1:16" s="20" customFormat="1" ht="15" x14ac:dyDescent="0.25">
      <c r="A107" s="12">
        <f t="shared" si="11"/>
        <v>8</v>
      </c>
      <c r="B107" s="20" t="s">
        <v>114</v>
      </c>
      <c r="C107" s="21">
        <v>2.1</v>
      </c>
      <c r="D107" s="20">
        <v>255</v>
      </c>
      <c r="F107" s="20">
        <v>1</v>
      </c>
      <c r="G107" s="20">
        <f t="shared" si="12"/>
        <v>47</v>
      </c>
      <c r="H107" s="20" t="s">
        <v>5</v>
      </c>
      <c r="I107" s="20">
        <f t="shared" si="13"/>
        <v>47</v>
      </c>
      <c r="J107" s="24"/>
    </row>
    <row r="108" spans="1:16" s="18" customFormat="1" ht="30" x14ac:dyDescent="0.25">
      <c r="A108" s="31">
        <f t="shared" si="11"/>
        <v>9</v>
      </c>
      <c r="B108" s="26" t="s">
        <v>115</v>
      </c>
      <c r="C108" s="27">
        <v>2.1</v>
      </c>
      <c r="D108" s="26">
        <v>256</v>
      </c>
      <c r="E108" s="26"/>
      <c r="F108" s="26">
        <v>1</v>
      </c>
      <c r="G108" s="20">
        <f t="shared" si="12"/>
        <v>48</v>
      </c>
      <c r="H108" s="20" t="s">
        <v>5</v>
      </c>
      <c r="I108" s="20">
        <f t="shared" si="13"/>
        <v>48</v>
      </c>
      <c r="J108" s="28"/>
      <c r="K108" s="34"/>
      <c r="L108" s="9"/>
      <c r="M108" s="9"/>
      <c r="N108" s="9"/>
      <c r="O108" s="11"/>
      <c r="P108" s="11"/>
    </row>
    <row r="109" spans="1:16" s="20" customFormat="1" ht="15" x14ac:dyDescent="0.25">
      <c r="A109" s="12">
        <f t="shared" si="11"/>
        <v>10</v>
      </c>
      <c r="B109" s="20" t="s">
        <v>116</v>
      </c>
      <c r="C109" s="21">
        <v>2.1</v>
      </c>
      <c r="D109" s="20">
        <v>257</v>
      </c>
      <c r="F109" s="26">
        <v>1</v>
      </c>
      <c r="G109" s="20">
        <f t="shared" si="12"/>
        <v>49</v>
      </c>
      <c r="H109" s="20" t="s">
        <v>5</v>
      </c>
      <c r="I109" s="20">
        <f t="shared" si="13"/>
        <v>49</v>
      </c>
      <c r="J109" s="24"/>
    </row>
    <row r="110" spans="1:16" s="20" customFormat="1" ht="15" x14ac:dyDescent="0.25">
      <c r="A110" s="12">
        <f t="shared" si="11"/>
        <v>11</v>
      </c>
      <c r="B110" s="20" t="s">
        <v>117</v>
      </c>
      <c r="C110" s="21">
        <v>2.1</v>
      </c>
      <c r="D110" s="20">
        <v>258</v>
      </c>
      <c r="F110" s="26">
        <v>1</v>
      </c>
      <c r="G110" s="20">
        <f t="shared" si="12"/>
        <v>50</v>
      </c>
      <c r="H110" s="20" t="s">
        <v>5</v>
      </c>
      <c r="I110" s="20">
        <f t="shared" si="13"/>
        <v>50</v>
      </c>
      <c r="J110" s="24"/>
    </row>
    <row r="111" spans="1:16" s="20" customFormat="1" ht="15" x14ac:dyDescent="0.25">
      <c r="A111" s="12">
        <f t="shared" si="11"/>
        <v>12</v>
      </c>
      <c r="B111" s="20" t="s">
        <v>118</v>
      </c>
      <c r="C111" s="21">
        <v>2.1</v>
      </c>
      <c r="D111" s="20">
        <v>259</v>
      </c>
      <c r="F111" s="26">
        <v>1</v>
      </c>
      <c r="G111" s="20">
        <f t="shared" si="12"/>
        <v>51</v>
      </c>
      <c r="H111" s="20" t="s">
        <v>5</v>
      </c>
      <c r="I111" s="20">
        <f t="shared" si="13"/>
        <v>51</v>
      </c>
      <c r="J111" s="24"/>
    </row>
    <row r="112" spans="1:16" s="20" customFormat="1" ht="30" x14ac:dyDescent="0.25">
      <c r="A112" s="31">
        <f t="shared" si="11"/>
        <v>13</v>
      </c>
      <c r="B112" s="26" t="s">
        <v>119</v>
      </c>
      <c r="C112" s="27">
        <v>2.1</v>
      </c>
      <c r="D112" s="26">
        <v>260</v>
      </c>
      <c r="E112" s="26"/>
      <c r="F112" s="26">
        <v>1</v>
      </c>
      <c r="G112" s="20">
        <f t="shared" si="12"/>
        <v>52</v>
      </c>
      <c r="H112" s="20" t="s">
        <v>5</v>
      </c>
      <c r="I112" s="20">
        <f t="shared" si="13"/>
        <v>52</v>
      </c>
      <c r="J112" s="28"/>
    </row>
    <row r="113" spans="1:16" s="20" customFormat="1" ht="15" x14ac:dyDescent="0.25">
      <c r="A113" s="12">
        <f t="shared" si="11"/>
        <v>14</v>
      </c>
      <c r="B113" s="20" t="s">
        <v>120</v>
      </c>
      <c r="C113" s="21">
        <v>2.1</v>
      </c>
      <c r="D113" s="20">
        <v>261</v>
      </c>
      <c r="F113" s="26">
        <v>1</v>
      </c>
      <c r="G113" s="20">
        <f t="shared" si="12"/>
        <v>53</v>
      </c>
      <c r="H113" s="20" t="s">
        <v>5</v>
      </c>
      <c r="I113" s="20">
        <f t="shared" si="13"/>
        <v>53</v>
      </c>
      <c r="J113" s="24"/>
    </row>
    <row r="114" spans="1:16" s="20" customFormat="1" ht="15" x14ac:dyDescent="0.25">
      <c r="A114" s="12">
        <f t="shared" si="11"/>
        <v>15</v>
      </c>
      <c r="B114" s="20" t="s">
        <v>121</v>
      </c>
      <c r="C114" s="21">
        <v>2.1</v>
      </c>
      <c r="D114" s="20">
        <v>262</v>
      </c>
      <c r="F114" s="26">
        <v>1</v>
      </c>
      <c r="G114" s="20">
        <f t="shared" si="12"/>
        <v>54</v>
      </c>
      <c r="H114" s="20" t="s">
        <v>5</v>
      </c>
      <c r="I114" s="20">
        <f t="shared" si="13"/>
        <v>54</v>
      </c>
      <c r="J114" s="24"/>
    </row>
    <row r="115" spans="1:16" s="20" customFormat="1" ht="15" x14ac:dyDescent="0.25">
      <c r="A115" s="12">
        <f t="shared" si="11"/>
        <v>16</v>
      </c>
      <c r="B115" s="20" t="s">
        <v>122</v>
      </c>
      <c r="C115" s="21">
        <v>2.1</v>
      </c>
      <c r="D115" s="20">
        <v>263</v>
      </c>
      <c r="F115" s="26">
        <v>1</v>
      </c>
      <c r="G115" s="20">
        <f t="shared" si="12"/>
        <v>55</v>
      </c>
      <c r="H115" s="20" t="s">
        <v>5</v>
      </c>
      <c r="I115" s="20">
        <f t="shared" si="13"/>
        <v>55</v>
      </c>
      <c r="J115" s="24"/>
    </row>
    <row r="116" spans="1:16" s="18" customFormat="1" ht="15" x14ac:dyDescent="0.25">
      <c r="A116" s="12">
        <f t="shared" si="11"/>
        <v>17</v>
      </c>
      <c r="B116" s="20" t="s">
        <v>123</v>
      </c>
      <c r="C116" s="21">
        <v>2.1</v>
      </c>
      <c r="D116" s="20">
        <v>264</v>
      </c>
      <c r="E116" s="20"/>
      <c r="F116" s="26">
        <v>1</v>
      </c>
      <c r="G116" s="20">
        <f t="shared" si="12"/>
        <v>56</v>
      </c>
      <c r="H116" s="20" t="s">
        <v>5</v>
      </c>
      <c r="I116" s="20">
        <f t="shared" si="13"/>
        <v>56</v>
      </c>
      <c r="J116" s="24"/>
      <c r="K116" s="34"/>
      <c r="L116" s="9"/>
      <c r="M116" s="9"/>
      <c r="N116" s="9"/>
      <c r="O116" s="11"/>
      <c r="P116" s="11"/>
    </row>
    <row r="117" spans="1:16" s="18" customFormat="1" ht="15" x14ac:dyDescent="0.25">
      <c r="A117" s="12">
        <f t="shared" si="11"/>
        <v>18</v>
      </c>
      <c r="B117" s="20" t="s">
        <v>32</v>
      </c>
      <c r="C117" s="21"/>
      <c r="D117" s="20"/>
      <c r="E117" s="20"/>
      <c r="F117" s="20">
        <f>I117-I116</f>
        <v>70</v>
      </c>
      <c r="G117" s="20">
        <f t="shared" si="12"/>
        <v>57</v>
      </c>
      <c r="H117" s="20" t="s">
        <v>5</v>
      </c>
      <c r="I117" s="20">
        <v>126</v>
      </c>
      <c r="J117" s="20"/>
      <c r="K117" s="34"/>
      <c r="L117" s="9"/>
      <c r="M117" s="9"/>
      <c r="N117" s="9"/>
      <c r="O117" s="11"/>
      <c r="P117" s="11"/>
    </row>
    <row r="118" spans="1:16" s="20" customFormat="1" x14ac:dyDescent="0.25">
      <c r="A118" s="12">
        <f t="shared" si="11"/>
        <v>19</v>
      </c>
      <c r="B118" s="53" t="s">
        <v>202</v>
      </c>
      <c r="C118" s="54"/>
      <c r="D118" s="53"/>
      <c r="E118" s="53"/>
      <c r="F118" s="54">
        <v>3</v>
      </c>
      <c r="G118" s="55">
        <f>I117+1</f>
        <v>127</v>
      </c>
      <c r="H118" s="56" t="s">
        <v>5</v>
      </c>
      <c r="I118" s="57">
        <f>I117+F118</f>
        <v>129</v>
      </c>
      <c r="K118" s="24"/>
    </row>
    <row r="119" spans="1:16" s="20" customFormat="1" x14ac:dyDescent="0.25">
      <c r="A119" s="12">
        <f t="shared" si="11"/>
        <v>20</v>
      </c>
      <c r="B119" s="53" t="s">
        <v>203</v>
      </c>
      <c r="C119" s="54"/>
      <c r="D119" s="53"/>
      <c r="E119" s="53"/>
      <c r="F119" s="54">
        <v>3</v>
      </c>
      <c r="G119" s="53">
        <f>I118+1</f>
        <v>130</v>
      </c>
      <c r="H119" s="58" t="s">
        <v>5</v>
      </c>
      <c r="I119" s="57">
        <f>I118+F119</f>
        <v>132</v>
      </c>
      <c r="K119" s="24"/>
    </row>
    <row r="120" spans="1:16" s="20" customFormat="1" x14ac:dyDescent="0.25">
      <c r="A120" s="16">
        <f t="shared" si="11"/>
        <v>21</v>
      </c>
      <c r="B120" s="59" t="s">
        <v>204</v>
      </c>
      <c r="C120" s="60"/>
      <c r="D120" s="59"/>
      <c r="E120" s="59"/>
      <c r="F120" s="60">
        <v>10</v>
      </c>
      <c r="G120" s="59">
        <f>I119+1</f>
        <v>133</v>
      </c>
      <c r="H120" s="61" t="s">
        <v>5</v>
      </c>
      <c r="I120" s="62">
        <f>I119+F120</f>
        <v>142</v>
      </c>
      <c r="J120" s="25"/>
      <c r="K120" s="24"/>
    </row>
    <row r="121" spans="1:16" s="20" customFormat="1" ht="15" x14ac:dyDescent="0.25">
      <c r="A121" s="12"/>
      <c r="C121" s="21"/>
    </row>
    <row r="122" spans="1:16" s="20" customFormat="1" ht="15" x14ac:dyDescent="0.25">
      <c r="A122" s="12"/>
      <c r="C122" s="21"/>
    </row>
    <row r="123" spans="1:16" s="26" customFormat="1" ht="15" x14ac:dyDescent="0.25">
      <c r="A123" s="20"/>
      <c r="B123" s="23" t="s">
        <v>124</v>
      </c>
      <c r="C123" s="21"/>
      <c r="D123" s="20"/>
      <c r="E123" s="20"/>
      <c r="F123" s="20"/>
      <c r="G123" s="20"/>
      <c r="H123" s="20"/>
      <c r="I123" s="20"/>
      <c r="J123" s="20"/>
    </row>
    <row r="124" spans="1:16" s="20" customFormat="1" ht="15" x14ac:dyDescent="0.25">
      <c r="B124" s="23"/>
      <c r="C124" s="21"/>
    </row>
    <row r="125" spans="1:16" s="20" customFormat="1" ht="15" x14ac:dyDescent="0.25">
      <c r="A125" s="66" t="s">
        <v>39</v>
      </c>
      <c r="B125" s="68" t="s">
        <v>40</v>
      </c>
      <c r="C125" s="69" t="s">
        <v>41</v>
      </c>
      <c r="D125" s="69"/>
      <c r="E125" s="69"/>
      <c r="F125" s="69" t="s">
        <v>45</v>
      </c>
      <c r="G125" s="69" t="s">
        <v>42</v>
      </c>
      <c r="H125" s="69"/>
      <c r="I125" s="70"/>
      <c r="J125" s="71" t="s">
        <v>1</v>
      </c>
    </row>
    <row r="126" spans="1:16" s="20" customFormat="1" ht="15" x14ac:dyDescent="0.25">
      <c r="A126" s="67"/>
      <c r="B126" s="68"/>
      <c r="C126" s="6" t="s">
        <v>43</v>
      </c>
      <c r="D126" s="7" t="s">
        <v>0</v>
      </c>
      <c r="E126" s="8" t="s">
        <v>44</v>
      </c>
      <c r="F126" s="69"/>
      <c r="G126" s="69"/>
      <c r="H126" s="69"/>
      <c r="I126" s="70"/>
      <c r="J126" s="72"/>
    </row>
    <row r="127" spans="1:16" s="26" customFormat="1" ht="15" x14ac:dyDescent="0.25">
      <c r="A127" s="12">
        <v>1</v>
      </c>
      <c r="B127" s="20" t="s">
        <v>16</v>
      </c>
      <c r="C127" s="21"/>
      <c r="D127" s="20"/>
      <c r="E127" s="20"/>
      <c r="F127" s="20">
        <v>35</v>
      </c>
      <c r="G127" s="20">
        <v>1</v>
      </c>
      <c r="H127" s="20" t="s">
        <v>5</v>
      </c>
      <c r="I127" s="20">
        <f>F127</f>
        <v>35</v>
      </c>
      <c r="J127" s="24" t="s">
        <v>33</v>
      </c>
    </row>
    <row r="128" spans="1:16" s="20" customFormat="1" ht="15" x14ac:dyDescent="0.25">
      <c r="A128" s="12">
        <f t="shared" ref="A128:A136" si="14">A127+1</f>
        <v>2</v>
      </c>
      <c r="B128" s="20" t="s">
        <v>23</v>
      </c>
      <c r="C128" s="21"/>
      <c r="F128" s="20">
        <v>2</v>
      </c>
      <c r="G128" s="20">
        <f t="shared" ref="G128:G133" si="15">I127+1</f>
        <v>36</v>
      </c>
      <c r="H128" s="20" t="s">
        <v>5</v>
      </c>
      <c r="I128" s="20">
        <f>I127+F128</f>
        <v>37</v>
      </c>
      <c r="J128" s="24" t="s">
        <v>26</v>
      </c>
    </row>
    <row r="129" spans="1:10" s="26" customFormat="1" ht="15" x14ac:dyDescent="0.25">
      <c r="A129" s="12">
        <f t="shared" si="14"/>
        <v>3</v>
      </c>
      <c r="B129" s="20" t="s">
        <v>15</v>
      </c>
      <c r="C129" s="21"/>
      <c r="D129" s="20"/>
      <c r="E129" s="20"/>
      <c r="F129" s="20">
        <v>2</v>
      </c>
      <c r="G129" s="20">
        <f t="shared" si="15"/>
        <v>38</v>
      </c>
      <c r="H129" s="20" t="s">
        <v>5</v>
      </c>
      <c r="I129" s="20">
        <f>I128+F129</f>
        <v>39</v>
      </c>
      <c r="J129" s="24" t="s">
        <v>63</v>
      </c>
    </row>
    <row r="130" spans="1:10" s="20" customFormat="1" ht="15" x14ac:dyDescent="0.25">
      <c r="A130" s="12">
        <f t="shared" si="14"/>
        <v>4</v>
      </c>
      <c r="B130" s="18" t="s">
        <v>125</v>
      </c>
      <c r="C130" s="21">
        <v>3</v>
      </c>
      <c r="E130" s="21">
        <v>2</v>
      </c>
      <c r="F130" s="21">
        <v>3</v>
      </c>
      <c r="G130" s="20">
        <f t="shared" si="15"/>
        <v>40</v>
      </c>
      <c r="H130" s="20" t="s">
        <v>5</v>
      </c>
      <c r="I130" s="20">
        <f>I129+F130</f>
        <v>42</v>
      </c>
    </row>
    <row r="131" spans="1:10" s="20" customFormat="1" ht="15" x14ac:dyDescent="0.25">
      <c r="A131" s="31">
        <f t="shared" si="14"/>
        <v>5</v>
      </c>
      <c r="B131" s="20" t="s">
        <v>126</v>
      </c>
      <c r="C131" s="21">
        <v>3</v>
      </c>
      <c r="D131" s="26"/>
      <c r="E131" s="21">
        <v>3</v>
      </c>
      <c r="F131" s="21">
        <v>3</v>
      </c>
      <c r="G131" s="26">
        <f t="shared" si="15"/>
        <v>43</v>
      </c>
      <c r="H131" s="26" t="s">
        <v>5</v>
      </c>
      <c r="I131" s="26">
        <f>I130+F131</f>
        <v>45</v>
      </c>
      <c r="J131" s="26"/>
    </row>
    <row r="132" spans="1:10" s="20" customFormat="1" ht="15" x14ac:dyDescent="0.25">
      <c r="A132" s="12">
        <f t="shared" si="14"/>
        <v>6</v>
      </c>
      <c r="B132" s="20" t="s">
        <v>64</v>
      </c>
      <c r="C132" s="21">
        <v>3</v>
      </c>
      <c r="E132" s="21">
        <v>4</v>
      </c>
      <c r="F132" s="21">
        <v>12</v>
      </c>
      <c r="G132" s="20">
        <f t="shared" si="15"/>
        <v>46</v>
      </c>
      <c r="H132" s="20" t="s">
        <v>5</v>
      </c>
      <c r="I132" s="20">
        <f>I131+F132</f>
        <v>57</v>
      </c>
    </row>
    <row r="133" spans="1:10" s="20" customFormat="1" ht="15" x14ac:dyDescent="0.25">
      <c r="A133" s="12">
        <f t="shared" si="14"/>
        <v>7</v>
      </c>
      <c r="B133" s="20" t="s">
        <v>32</v>
      </c>
      <c r="C133" s="21"/>
      <c r="F133" s="20">
        <f>I133-I132</f>
        <v>69</v>
      </c>
      <c r="G133" s="20">
        <f t="shared" si="15"/>
        <v>58</v>
      </c>
      <c r="H133" s="20" t="s">
        <v>5</v>
      </c>
      <c r="I133" s="20">
        <v>126</v>
      </c>
    </row>
    <row r="134" spans="1:10" s="20" customFormat="1" x14ac:dyDescent="0.25">
      <c r="A134" s="12">
        <f t="shared" si="14"/>
        <v>8</v>
      </c>
      <c r="B134" s="53" t="s">
        <v>202</v>
      </c>
      <c r="C134" s="54"/>
      <c r="D134" s="53"/>
      <c r="E134" s="53"/>
      <c r="F134" s="54">
        <v>3</v>
      </c>
      <c r="G134" s="55">
        <f>I133+1</f>
        <v>127</v>
      </c>
      <c r="H134" s="56" t="s">
        <v>5</v>
      </c>
      <c r="I134" s="57">
        <f>I133+F134</f>
        <v>129</v>
      </c>
    </row>
    <row r="135" spans="1:10" s="26" customFormat="1" x14ac:dyDescent="0.25">
      <c r="A135" s="12">
        <f t="shared" si="14"/>
        <v>9</v>
      </c>
      <c r="B135" s="53" t="s">
        <v>203</v>
      </c>
      <c r="C135" s="54"/>
      <c r="D135" s="53"/>
      <c r="E135" s="53"/>
      <c r="F135" s="54">
        <v>3</v>
      </c>
      <c r="G135" s="53">
        <f>I134+1</f>
        <v>130</v>
      </c>
      <c r="H135" s="58" t="s">
        <v>5</v>
      </c>
      <c r="I135" s="57">
        <f>I134+F135</f>
        <v>132</v>
      </c>
      <c r="J135" s="20"/>
    </row>
    <row r="136" spans="1:10" s="20" customFormat="1" x14ac:dyDescent="0.25">
      <c r="A136" s="16">
        <f t="shared" si="14"/>
        <v>10</v>
      </c>
      <c r="B136" s="59" t="s">
        <v>204</v>
      </c>
      <c r="C136" s="60"/>
      <c r="D136" s="59"/>
      <c r="E136" s="59"/>
      <c r="F136" s="60">
        <v>10</v>
      </c>
      <c r="G136" s="59">
        <f>I135+1</f>
        <v>133</v>
      </c>
      <c r="H136" s="61" t="s">
        <v>5</v>
      </c>
      <c r="I136" s="62">
        <f>I135+F136</f>
        <v>142</v>
      </c>
      <c r="J136" s="25"/>
    </row>
    <row r="137" spans="1:10" s="26" customFormat="1" ht="36.75" customHeight="1" x14ac:dyDescent="0.25">
      <c r="A137" s="12"/>
      <c r="B137" s="20"/>
      <c r="C137" s="21"/>
      <c r="D137" s="20"/>
      <c r="E137" s="20"/>
      <c r="F137" s="20"/>
      <c r="G137" s="20"/>
      <c r="H137" s="20"/>
      <c r="I137" s="20"/>
      <c r="J137" s="20"/>
    </row>
    <row r="138" spans="1:10" s="20" customFormat="1" ht="15" x14ac:dyDescent="0.25">
      <c r="A138" s="12"/>
      <c r="C138" s="21"/>
    </row>
    <row r="139" spans="1:10" s="20" customFormat="1" ht="15" x14ac:dyDescent="0.25">
      <c r="B139" s="23" t="s">
        <v>127</v>
      </c>
      <c r="C139" s="21"/>
    </row>
    <row r="140" spans="1:10" s="20" customFormat="1" ht="15" x14ac:dyDescent="0.25">
      <c r="B140" s="23"/>
      <c r="C140" s="21"/>
    </row>
    <row r="141" spans="1:10" s="26" customFormat="1" ht="15" x14ac:dyDescent="0.2">
      <c r="A141" s="66" t="s">
        <v>39</v>
      </c>
      <c r="B141" s="68" t="s">
        <v>40</v>
      </c>
      <c r="C141" s="69" t="s">
        <v>41</v>
      </c>
      <c r="D141" s="69"/>
      <c r="E141" s="69"/>
      <c r="F141" s="69" t="s">
        <v>45</v>
      </c>
      <c r="G141" s="69" t="s">
        <v>42</v>
      </c>
      <c r="H141" s="69"/>
      <c r="I141" s="70"/>
      <c r="J141" s="71" t="s">
        <v>1</v>
      </c>
    </row>
    <row r="142" spans="1:10" s="26" customFormat="1" ht="15" x14ac:dyDescent="0.2">
      <c r="A142" s="67"/>
      <c r="B142" s="68"/>
      <c r="C142" s="6" t="s">
        <v>43</v>
      </c>
      <c r="D142" s="7" t="s">
        <v>0</v>
      </c>
      <c r="E142" s="8" t="s">
        <v>44</v>
      </c>
      <c r="F142" s="69"/>
      <c r="G142" s="69"/>
      <c r="H142" s="69"/>
      <c r="I142" s="70"/>
      <c r="J142" s="72"/>
    </row>
    <row r="143" spans="1:10" s="26" customFormat="1" ht="15" x14ac:dyDescent="0.25">
      <c r="A143" s="12">
        <v>1</v>
      </c>
      <c r="B143" s="20" t="s">
        <v>16</v>
      </c>
      <c r="C143" s="21"/>
      <c r="D143" s="20"/>
      <c r="E143" s="20"/>
      <c r="F143" s="20">
        <v>35</v>
      </c>
      <c r="G143" s="20">
        <v>1</v>
      </c>
      <c r="H143" s="20" t="s">
        <v>5</v>
      </c>
      <c r="I143" s="20">
        <f>F143</f>
        <v>35</v>
      </c>
      <c r="J143" s="24" t="s">
        <v>33</v>
      </c>
    </row>
    <row r="144" spans="1:10" s="26" customFormat="1" ht="15" x14ac:dyDescent="0.25">
      <c r="A144" s="12">
        <f t="shared" ref="A144:A152" si="16">A143+1</f>
        <v>2</v>
      </c>
      <c r="B144" s="20" t="s">
        <v>23</v>
      </c>
      <c r="C144" s="21"/>
      <c r="D144" s="20"/>
      <c r="E144" s="20"/>
      <c r="F144" s="20">
        <v>2</v>
      </c>
      <c r="G144" s="20">
        <f t="shared" ref="G144:G149" si="17">I143+1</f>
        <v>36</v>
      </c>
      <c r="H144" s="20" t="s">
        <v>5</v>
      </c>
      <c r="I144" s="20">
        <f>I143+F144</f>
        <v>37</v>
      </c>
      <c r="J144" s="24" t="s">
        <v>28</v>
      </c>
    </row>
    <row r="145" spans="1:10" s="26" customFormat="1" ht="15" x14ac:dyDescent="0.25">
      <c r="A145" s="12">
        <f t="shared" si="16"/>
        <v>3</v>
      </c>
      <c r="B145" s="20" t="s">
        <v>199</v>
      </c>
      <c r="C145" s="21"/>
      <c r="D145" s="20"/>
      <c r="E145" s="20"/>
      <c r="F145" s="20">
        <v>2</v>
      </c>
      <c r="G145" s="20">
        <f t="shared" si="17"/>
        <v>38</v>
      </c>
      <c r="H145" s="20" t="s">
        <v>5</v>
      </c>
      <c r="I145" s="20">
        <f>I144+F145</f>
        <v>39</v>
      </c>
      <c r="J145" s="24" t="s">
        <v>63</v>
      </c>
    </row>
    <row r="146" spans="1:10" s="20" customFormat="1" ht="15" x14ac:dyDescent="0.25">
      <c r="A146" s="12">
        <f t="shared" si="16"/>
        <v>4</v>
      </c>
      <c r="B146" s="18" t="s">
        <v>125</v>
      </c>
      <c r="C146" s="21">
        <v>4</v>
      </c>
      <c r="E146" s="21">
        <v>2</v>
      </c>
      <c r="F146" s="21">
        <v>3</v>
      </c>
      <c r="G146" s="20">
        <f t="shared" si="17"/>
        <v>40</v>
      </c>
      <c r="H146" s="20" t="s">
        <v>5</v>
      </c>
      <c r="I146" s="20">
        <f>I145+F146</f>
        <v>42</v>
      </c>
    </row>
    <row r="147" spans="1:10" s="20" customFormat="1" ht="15" x14ac:dyDescent="0.25">
      <c r="A147" s="12">
        <f t="shared" si="16"/>
        <v>5</v>
      </c>
      <c r="B147" s="18" t="s">
        <v>200</v>
      </c>
      <c r="C147" s="21"/>
      <c r="E147" s="21"/>
      <c r="F147" s="21">
        <v>3</v>
      </c>
      <c r="G147" s="20">
        <f t="shared" si="17"/>
        <v>43</v>
      </c>
      <c r="H147" s="20" t="s">
        <v>5</v>
      </c>
      <c r="I147" s="20">
        <f>I146+F147</f>
        <v>45</v>
      </c>
      <c r="J147" s="20" t="s">
        <v>198</v>
      </c>
    </row>
    <row r="148" spans="1:10" s="26" customFormat="1" ht="19.7" customHeight="1" x14ac:dyDescent="0.25">
      <c r="A148" s="12">
        <f t="shared" si="16"/>
        <v>6</v>
      </c>
      <c r="B148" s="20" t="s">
        <v>64</v>
      </c>
      <c r="C148" s="21">
        <v>4</v>
      </c>
      <c r="D148" s="20"/>
      <c r="E148" s="21">
        <v>3</v>
      </c>
      <c r="F148" s="21">
        <v>12</v>
      </c>
      <c r="G148" s="20">
        <f t="shared" si="17"/>
        <v>46</v>
      </c>
      <c r="H148" s="20" t="s">
        <v>5</v>
      </c>
      <c r="I148" s="20">
        <f>I147+F148</f>
        <v>57</v>
      </c>
      <c r="J148" s="20"/>
    </row>
    <row r="149" spans="1:10" s="26" customFormat="1" ht="15" x14ac:dyDescent="0.25">
      <c r="A149" s="12">
        <f t="shared" si="16"/>
        <v>7</v>
      </c>
      <c r="B149" s="20" t="s">
        <v>32</v>
      </c>
      <c r="C149" s="21"/>
      <c r="D149" s="20"/>
      <c r="E149" s="20"/>
      <c r="F149" s="20">
        <f>I149-I148</f>
        <v>69</v>
      </c>
      <c r="G149" s="20">
        <f t="shared" si="17"/>
        <v>58</v>
      </c>
      <c r="H149" s="20" t="s">
        <v>5</v>
      </c>
      <c r="I149" s="20">
        <v>126</v>
      </c>
      <c r="J149" s="20"/>
    </row>
    <row r="150" spans="1:10" s="20" customFormat="1" x14ac:dyDescent="0.25">
      <c r="A150" s="12">
        <f t="shared" si="16"/>
        <v>8</v>
      </c>
      <c r="B150" s="53" t="s">
        <v>202</v>
      </c>
      <c r="C150" s="54"/>
      <c r="D150" s="53"/>
      <c r="E150" s="53"/>
      <c r="F150" s="54">
        <v>3</v>
      </c>
      <c r="G150" s="55">
        <f>I149+1</f>
        <v>127</v>
      </c>
      <c r="H150" s="56" t="s">
        <v>5</v>
      </c>
      <c r="I150" s="57">
        <f>I149+F150</f>
        <v>129</v>
      </c>
    </row>
    <row r="151" spans="1:10" s="20" customFormat="1" x14ac:dyDescent="0.25">
      <c r="A151" s="12">
        <f t="shared" si="16"/>
        <v>9</v>
      </c>
      <c r="B151" s="53" t="s">
        <v>203</v>
      </c>
      <c r="C151" s="54"/>
      <c r="D151" s="53"/>
      <c r="E151" s="53"/>
      <c r="F151" s="54">
        <v>3</v>
      </c>
      <c r="G151" s="53">
        <f>I150+1</f>
        <v>130</v>
      </c>
      <c r="H151" s="58" t="s">
        <v>5</v>
      </c>
      <c r="I151" s="57">
        <f>I150+F151</f>
        <v>132</v>
      </c>
    </row>
    <row r="152" spans="1:10" s="20" customFormat="1" x14ac:dyDescent="0.25">
      <c r="A152" s="16">
        <f t="shared" si="16"/>
        <v>10</v>
      </c>
      <c r="B152" s="59" t="s">
        <v>204</v>
      </c>
      <c r="C152" s="60"/>
      <c r="D152" s="59"/>
      <c r="E152" s="59"/>
      <c r="F152" s="60">
        <v>10</v>
      </c>
      <c r="G152" s="59">
        <f>I151+1</f>
        <v>133</v>
      </c>
      <c r="H152" s="61" t="s">
        <v>5</v>
      </c>
      <c r="I152" s="62">
        <f>I151+F152</f>
        <v>142</v>
      </c>
      <c r="J152" s="25"/>
    </row>
    <row r="153" spans="1:10" s="20" customFormat="1" ht="15" x14ac:dyDescent="0.25">
      <c r="A153" s="12"/>
      <c r="C153" s="21"/>
    </row>
    <row r="154" spans="1:10" s="20" customFormat="1" ht="15" x14ac:dyDescent="0.25">
      <c r="B154" s="23" t="s">
        <v>128</v>
      </c>
      <c r="C154" s="21"/>
    </row>
    <row r="155" spans="1:10" s="20" customFormat="1" ht="15" x14ac:dyDescent="0.25">
      <c r="B155" s="23"/>
      <c r="C155" s="21"/>
    </row>
    <row r="156" spans="1:10" s="20" customFormat="1" ht="15" x14ac:dyDescent="0.25">
      <c r="A156" s="66" t="s">
        <v>39</v>
      </c>
      <c r="B156" s="68" t="s">
        <v>40</v>
      </c>
      <c r="C156" s="69" t="s">
        <v>41</v>
      </c>
      <c r="D156" s="69"/>
      <c r="E156" s="69"/>
      <c r="F156" s="69" t="s">
        <v>45</v>
      </c>
      <c r="G156" s="69" t="s">
        <v>42</v>
      </c>
      <c r="H156" s="69"/>
      <c r="I156" s="70"/>
      <c r="J156" s="71" t="s">
        <v>1</v>
      </c>
    </row>
    <row r="157" spans="1:10" s="20" customFormat="1" ht="15" x14ac:dyDescent="0.25">
      <c r="A157" s="67"/>
      <c r="B157" s="68"/>
      <c r="C157" s="6" t="s">
        <v>43</v>
      </c>
      <c r="D157" s="7" t="s">
        <v>0</v>
      </c>
      <c r="E157" s="8" t="s">
        <v>44</v>
      </c>
      <c r="F157" s="69"/>
      <c r="G157" s="69"/>
      <c r="H157" s="69"/>
      <c r="I157" s="70"/>
      <c r="J157" s="72"/>
    </row>
    <row r="158" spans="1:10" s="20" customFormat="1" ht="15" x14ac:dyDescent="0.25">
      <c r="A158" s="12">
        <v>1</v>
      </c>
      <c r="B158" s="20" t="s">
        <v>16</v>
      </c>
      <c r="C158" s="21"/>
      <c r="F158" s="20">
        <v>35</v>
      </c>
      <c r="G158" s="20">
        <v>1</v>
      </c>
      <c r="H158" s="20" t="s">
        <v>5</v>
      </c>
      <c r="I158" s="20">
        <f>F158</f>
        <v>35</v>
      </c>
      <c r="J158" s="24" t="s">
        <v>33</v>
      </c>
    </row>
    <row r="159" spans="1:10" s="20" customFormat="1" ht="15" x14ac:dyDescent="0.25">
      <c r="A159" s="12">
        <f t="shared" ref="A159:A167" si="18">A158+1</f>
        <v>2</v>
      </c>
      <c r="B159" s="20" t="s">
        <v>23</v>
      </c>
      <c r="C159" s="21"/>
      <c r="F159" s="20">
        <v>2</v>
      </c>
      <c r="G159" s="20">
        <f t="shared" ref="G159:G164" si="19">I158+1</f>
        <v>36</v>
      </c>
      <c r="H159" s="20" t="s">
        <v>5</v>
      </c>
      <c r="I159" s="20">
        <f>I158+F159</f>
        <v>37</v>
      </c>
      <c r="J159" s="24" t="s">
        <v>27</v>
      </c>
    </row>
    <row r="160" spans="1:10" s="20" customFormat="1" ht="15" x14ac:dyDescent="0.25">
      <c r="A160" s="12">
        <f t="shared" si="18"/>
        <v>3</v>
      </c>
      <c r="B160" s="20" t="s">
        <v>15</v>
      </c>
      <c r="C160" s="21"/>
      <c r="F160" s="20">
        <v>2</v>
      </c>
      <c r="G160" s="20">
        <f t="shared" si="19"/>
        <v>38</v>
      </c>
      <c r="H160" s="20" t="s">
        <v>5</v>
      </c>
      <c r="I160" s="20">
        <f>I159+F160</f>
        <v>39</v>
      </c>
      <c r="J160" s="24" t="s">
        <v>63</v>
      </c>
    </row>
    <row r="161" spans="1:16" s="20" customFormat="1" ht="15" x14ac:dyDescent="0.25">
      <c r="A161" s="12">
        <f t="shared" si="18"/>
        <v>4</v>
      </c>
      <c r="B161" s="18" t="s">
        <v>125</v>
      </c>
      <c r="C161" s="21">
        <v>5</v>
      </c>
      <c r="E161" s="21">
        <v>2</v>
      </c>
      <c r="F161" s="21">
        <v>3</v>
      </c>
      <c r="G161" s="20">
        <f t="shared" si="19"/>
        <v>40</v>
      </c>
      <c r="H161" s="20" t="s">
        <v>5</v>
      </c>
      <c r="I161" s="20">
        <f>I160+F161</f>
        <v>42</v>
      </c>
    </row>
    <row r="162" spans="1:16" s="26" customFormat="1" ht="15" x14ac:dyDescent="0.25">
      <c r="A162" s="31">
        <f t="shared" si="18"/>
        <v>5</v>
      </c>
      <c r="B162" s="20" t="s">
        <v>126</v>
      </c>
      <c r="C162" s="21">
        <v>5</v>
      </c>
      <c r="E162" s="21">
        <v>3</v>
      </c>
      <c r="F162" s="21">
        <v>3</v>
      </c>
      <c r="G162" s="26">
        <f t="shared" si="19"/>
        <v>43</v>
      </c>
      <c r="H162" s="26" t="s">
        <v>5</v>
      </c>
      <c r="I162" s="26">
        <f>I161+F162</f>
        <v>45</v>
      </c>
    </row>
    <row r="163" spans="1:16" s="20" customFormat="1" ht="15" x14ac:dyDescent="0.25">
      <c r="A163" s="12">
        <f t="shared" si="18"/>
        <v>6</v>
      </c>
      <c r="B163" s="20" t="s">
        <v>64</v>
      </c>
      <c r="C163" s="21">
        <v>5</v>
      </c>
      <c r="E163" s="21">
        <v>4</v>
      </c>
      <c r="F163" s="21">
        <v>12</v>
      </c>
      <c r="G163" s="20">
        <f t="shared" si="19"/>
        <v>46</v>
      </c>
      <c r="H163" s="20" t="s">
        <v>5</v>
      </c>
      <c r="I163" s="20">
        <f>I162+F163</f>
        <v>57</v>
      </c>
    </row>
    <row r="164" spans="1:16" s="20" customFormat="1" ht="15" x14ac:dyDescent="0.25">
      <c r="A164" s="12">
        <f t="shared" si="18"/>
        <v>7</v>
      </c>
      <c r="B164" s="20" t="s">
        <v>32</v>
      </c>
      <c r="C164" s="21"/>
      <c r="F164" s="20">
        <f>I164-I163</f>
        <v>69</v>
      </c>
      <c r="G164" s="20">
        <f t="shared" si="19"/>
        <v>58</v>
      </c>
      <c r="H164" s="20" t="s">
        <v>5</v>
      </c>
      <c r="I164" s="20">
        <v>126</v>
      </c>
    </row>
    <row r="165" spans="1:16" s="20" customFormat="1" x14ac:dyDescent="0.25">
      <c r="A165" s="12">
        <f t="shared" si="18"/>
        <v>8</v>
      </c>
      <c r="B165" s="53" t="s">
        <v>202</v>
      </c>
      <c r="C165" s="54"/>
      <c r="D165" s="53"/>
      <c r="E165" s="53"/>
      <c r="F165" s="54">
        <v>3</v>
      </c>
      <c r="G165" s="55">
        <f>I164+1</f>
        <v>127</v>
      </c>
      <c r="H165" s="56" t="s">
        <v>5</v>
      </c>
      <c r="I165" s="57">
        <f>I164+F165</f>
        <v>129</v>
      </c>
    </row>
    <row r="166" spans="1:16" s="26" customFormat="1" x14ac:dyDescent="0.25">
      <c r="A166" s="12">
        <f t="shared" si="18"/>
        <v>9</v>
      </c>
      <c r="B166" s="53" t="s">
        <v>203</v>
      </c>
      <c r="C166" s="54"/>
      <c r="D166" s="53"/>
      <c r="E166" s="53"/>
      <c r="F166" s="54">
        <v>3</v>
      </c>
      <c r="G166" s="53">
        <f>I165+1</f>
        <v>130</v>
      </c>
      <c r="H166" s="58" t="s">
        <v>5</v>
      </c>
      <c r="I166" s="57">
        <f>I165+F166</f>
        <v>132</v>
      </c>
      <c r="J166" s="20"/>
    </row>
    <row r="167" spans="1:16" s="20" customFormat="1" x14ac:dyDescent="0.25">
      <c r="A167" s="16">
        <f t="shared" si="18"/>
        <v>10</v>
      </c>
      <c r="B167" s="59" t="s">
        <v>204</v>
      </c>
      <c r="C167" s="60"/>
      <c r="D167" s="59"/>
      <c r="E167" s="59"/>
      <c r="F167" s="60">
        <v>10</v>
      </c>
      <c r="G167" s="59">
        <f>I166+1</f>
        <v>133</v>
      </c>
      <c r="H167" s="61" t="s">
        <v>5</v>
      </c>
      <c r="I167" s="62">
        <f>I166+F167</f>
        <v>142</v>
      </c>
      <c r="J167" s="25"/>
    </row>
    <row r="168" spans="1:16" s="20" customFormat="1" ht="15" x14ac:dyDescent="0.25">
      <c r="A168" s="12"/>
      <c r="C168" s="21"/>
    </row>
    <row r="169" spans="1:16" s="20" customFormat="1" ht="15" x14ac:dyDescent="0.25">
      <c r="B169" s="23" t="s">
        <v>129</v>
      </c>
      <c r="C169" s="21"/>
    </row>
    <row r="170" spans="1:16" s="20" customFormat="1" ht="15" x14ac:dyDescent="0.25">
      <c r="B170" s="23"/>
      <c r="C170" s="21"/>
    </row>
    <row r="171" spans="1:16" s="20" customFormat="1" ht="15" x14ac:dyDescent="0.25">
      <c r="A171" s="66" t="s">
        <v>39</v>
      </c>
      <c r="B171" s="68" t="s">
        <v>40</v>
      </c>
      <c r="C171" s="69" t="s">
        <v>41</v>
      </c>
      <c r="D171" s="69"/>
      <c r="E171" s="69"/>
      <c r="F171" s="69" t="s">
        <v>45</v>
      </c>
      <c r="G171" s="69" t="s">
        <v>42</v>
      </c>
      <c r="H171" s="69"/>
      <c r="I171" s="70"/>
      <c r="J171" s="71" t="s">
        <v>1</v>
      </c>
    </row>
    <row r="172" spans="1:16" s="20" customFormat="1" ht="15" x14ac:dyDescent="0.25">
      <c r="A172" s="67"/>
      <c r="B172" s="68"/>
      <c r="C172" s="6" t="s">
        <v>43</v>
      </c>
      <c r="D172" s="7" t="s">
        <v>0</v>
      </c>
      <c r="E172" s="8" t="s">
        <v>44</v>
      </c>
      <c r="F172" s="69"/>
      <c r="G172" s="69"/>
      <c r="H172" s="69"/>
      <c r="I172" s="70"/>
      <c r="J172" s="72"/>
    </row>
    <row r="173" spans="1:16" s="20" customFormat="1" ht="15" x14ac:dyDescent="0.25">
      <c r="A173" s="12">
        <v>1</v>
      </c>
      <c r="B173" s="20" t="s">
        <v>16</v>
      </c>
      <c r="C173" s="21"/>
      <c r="F173" s="20">
        <v>35</v>
      </c>
      <c r="G173" s="20">
        <v>1</v>
      </c>
      <c r="H173" s="20" t="s">
        <v>5</v>
      </c>
      <c r="I173" s="20">
        <f>F173</f>
        <v>35</v>
      </c>
      <c r="J173" s="24" t="s">
        <v>33</v>
      </c>
    </row>
    <row r="174" spans="1:16" s="20" customFormat="1" ht="15" x14ac:dyDescent="0.25">
      <c r="A174" s="12">
        <f t="shared" ref="A174:A182" si="20">A173+1</f>
        <v>2</v>
      </c>
      <c r="B174" s="20" t="s">
        <v>23</v>
      </c>
      <c r="C174" s="21"/>
      <c r="F174" s="20">
        <v>2</v>
      </c>
      <c r="G174" s="20">
        <f t="shared" ref="G174:G179" si="21">I173+1</f>
        <v>36</v>
      </c>
      <c r="H174" s="20" t="s">
        <v>5</v>
      </c>
      <c r="I174" s="20">
        <f>I173+F174</f>
        <v>37</v>
      </c>
      <c r="J174" s="24" t="s">
        <v>29</v>
      </c>
    </row>
    <row r="175" spans="1:16" s="20" customFormat="1" ht="15" x14ac:dyDescent="0.25">
      <c r="A175" s="12">
        <f t="shared" si="20"/>
        <v>3</v>
      </c>
      <c r="B175" s="20" t="s">
        <v>199</v>
      </c>
      <c r="C175" s="21"/>
      <c r="F175" s="20">
        <v>2</v>
      </c>
      <c r="G175" s="20">
        <f t="shared" si="21"/>
        <v>38</v>
      </c>
      <c r="H175" s="20" t="s">
        <v>5</v>
      </c>
      <c r="I175" s="20">
        <f>I174+F175</f>
        <v>39</v>
      </c>
      <c r="J175" s="24" t="s">
        <v>63</v>
      </c>
    </row>
    <row r="176" spans="1:16" s="18" customFormat="1" ht="15" x14ac:dyDescent="0.25">
      <c r="A176" s="12">
        <f t="shared" si="20"/>
        <v>4</v>
      </c>
      <c r="B176" s="18" t="s">
        <v>125</v>
      </c>
      <c r="C176" s="21">
        <v>6</v>
      </c>
      <c r="D176" s="20"/>
      <c r="E176" s="21">
        <v>2</v>
      </c>
      <c r="F176" s="21">
        <v>3</v>
      </c>
      <c r="G176" s="20">
        <f t="shared" si="21"/>
        <v>40</v>
      </c>
      <c r="H176" s="20" t="s">
        <v>5</v>
      </c>
      <c r="I176" s="20">
        <f>I175+F176</f>
        <v>42</v>
      </c>
      <c r="J176" s="20"/>
      <c r="K176" s="34"/>
      <c r="L176" s="9"/>
      <c r="M176" s="9"/>
      <c r="N176" s="9"/>
      <c r="O176" s="11"/>
      <c r="P176" s="11"/>
    </row>
    <row r="177" spans="1:16" s="18" customFormat="1" ht="15" x14ac:dyDescent="0.25">
      <c r="A177" s="12">
        <f t="shared" si="20"/>
        <v>5</v>
      </c>
      <c r="B177" s="18" t="s">
        <v>200</v>
      </c>
      <c r="C177" s="21"/>
      <c r="D177" s="20"/>
      <c r="E177" s="21"/>
      <c r="F177" s="21">
        <v>3</v>
      </c>
      <c r="G177" s="20">
        <f t="shared" si="21"/>
        <v>43</v>
      </c>
      <c r="H177" s="20" t="s">
        <v>5</v>
      </c>
      <c r="I177" s="20">
        <f>I176+F177</f>
        <v>45</v>
      </c>
      <c r="J177" s="20" t="s">
        <v>198</v>
      </c>
      <c r="K177" s="34"/>
      <c r="L177" s="9"/>
      <c r="M177" s="9"/>
      <c r="N177" s="9"/>
      <c r="O177" s="11"/>
      <c r="P177" s="11"/>
    </row>
    <row r="178" spans="1:16" s="20" customFormat="1" ht="15" x14ac:dyDescent="0.25">
      <c r="A178" s="12">
        <f t="shared" si="20"/>
        <v>6</v>
      </c>
      <c r="B178" s="20" t="s">
        <v>64</v>
      </c>
      <c r="C178" s="21">
        <v>6</v>
      </c>
      <c r="E178" s="21">
        <v>3</v>
      </c>
      <c r="F178" s="21">
        <v>12</v>
      </c>
      <c r="G178" s="20">
        <f t="shared" si="21"/>
        <v>46</v>
      </c>
      <c r="H178" s="20" t="s">
        <v>5</v>
      </c>
      <c r="I178" s="20">
        <f>I177+F178</f>
        <v>57</v>
      </c>
      <c r="K178" s="24"/>
    </row>
    <row r="179" spans="1:16" s="20" customFormat="1" ht="15" x14ac:dyDescent="0.25">
      <c r="A179" s="12">
        <f t="shared" si="20"/>
        <v>7</v>
      </c>
      <c r="B179" s="20" t="s">
        <v>32</v>
      </c>
      <c r="C179" s="21"/>
      <c r="F179" s="20">
        <f>I179-I178</f>
        <v>69</v>
      </c>
      <c r="G179" s="20">
        <f t="shared" si="21"/>
        <v>58</v>
      </c>
      <c r="H179" s="20" t="s">
        <v>5</v>
      </c>
      <c r="I179" s="20">
        <v>126</v>
      </c>
      <c r="K179" s="24"/>
    </row>
    <row r="180" spans="1:16" s="20" customFormat="1" x14ac:dyDescent="0.25">
      <c r="A180" s="12">
        <f t="shared" si="20"/>
        <v>8</v>
      </c>
      <c r="B180" s="53" t="s">
        <v>202</v>
      </c>
      <c r="C180" s="54"/>
      <c r="D180" s="53"/>
      <c r="E180" s="53"/>
      <c r="F180" s="54">
        <v>3</v>
      </c>
      <c r="G180" s="55">
        <f>I179+1</f>
        <v>127</v>
      </c>
      <c r="H180" s="56" t="s">
        <v>5</v>
      </c>
      <c r="I180" s="57">
        <f>I179+F180</f>
        <v>129</v>
      </c>
      <c r="K180" s="24"/>
    </row>
    <row r="181" spans="1:16" s="20" customFormat="1" x14ac:dyDescent="0.25">
      <c r="A181" s="12">
        <f t="shared" si="20"/>
        <v>9</v>
      </c>
      <c r="B181" s="53" t="s">
        <v>203</v>
      </c>
      <c r="C181" s="54"/>
      <c r="D181" s="53"/>
      <c r="E181" s="53"/>
      <c r="F181" s="54">
        <v>3</v>
      </c>
      <c r="G181" s="53">
        <f>I180+1</f>
        <v>130</v>
      </c>
      <c r="H181" s="58" t="s">
        <v>5</v>
      </c>
      <c r="I181" s="57">
        <f>I180+F181</f>
        <v>132</v>
      </c>
      <c r="K181" s="24"/>
    </row>
    <row r="182" spans="1:16" s="20" customFormat="1" x14ac:dyDescent="0.25">
      <c r="A182" s="16">
        <f t="shared" si="20"/>
        <v>10</v>
      </c>
      <c r="B182" s="59" t="s">
        <v>204</v>
      </c>
      <c r="C182" s="60"/>
      <c r="D182" s="59"/>
      <c r="E182" s="59"/>
      <c r="F182" s="60">
        <v>10</v>
      </c>
      <c r="G182" s="59">
        <f>I181+1</f>
        <v>133</v>
      </c>
      <c r="H182" s="61" t="s">
        <v>5</v>
      </c>
      <c r="I182" s="62">
        <f>I181+F182</f>
        <v>142</v>
      </c>
      <c r="J182" s="25"/>
      <c r="K182" s="24"/>
    </row>
    <row r="183" spans="1:16" s="20" customFormat="1" ht="15" x14ac:dyDescent="0.25">
      <c r="A183" s="12"/>
      <c r="C183" s="21"/>
      <c r="K183" s="24"/>
    </row>
    <row r="184" spans="1:16" s="20" customFormat="1" ht="15" x14ac:dyDescent="0.25">
      <c r="B184" s="23" t="s">
        <v>146</v>
      </c>
      <c r="C184" s="21"/>
      <c r="K184" s="24"/>
    </row>
    <row r="185" spans="1:16" s="26" customFormat="1" ht="15" x14ac:dyDescent="0.25">
      <c r="A185" s="20"/>
      <c r="B185" s="23"/>
      <c r="C185" s="21"/>
      <c r="D185" s="20"/>
      <c r="E185" s="20"/>
      <c r="F185" s="20"/>
      <c r="G185" s="20"/>
      <c r="H185" s="20"/>
      <c r="I185" s="20"/>
      <c r="J185" s="20"/>
      <c r="K185" s="28"/>
    </row>
    <row r="186" spans="1:16" s="20" customFormat="1" ht="15" x14ac:dyDescent="0.25">
      <c r="A186" s="66" t="s">
        <v>39</v>
      </c>
      <c r="B186" s="68" t="s">
        <v>40</v>
      </c>
      <c r="C186" s="69" t="s">
        <v>41</v>
      </c>
      <c r="D186" s="69"/>
      <c r="E186" s="69"/>
      <c r="F186" s="69" t="s">
        <v>45</v>
      </c>
      <c r="G186" s="69" t="s">
        <v>42</v>
      </c>
      <c r="H186" s="69"/>
      <c r="I186" s="70"/>
      <c r="J186" s="71" t="s">
        <v>1</v>
      </c>
      <c r="K186" s="24"/>
    </row>
    <row r="187" spans="1:16" s="20" customFormat="1" ht="15" x14ac:dyDescent="0.25">
      <c r="A187" s="67"/>
      <c r="B187" s="68"/>
      <c r="C187" s="6" t="s">
        <v>43</v>
      </c>
      <c r="D187" s="7" t="s">
        <v>0</v>
      </c>
      <c r="E187" s="8" t="s">
        <v>44</v>
      </c>
      <c r="F187" s="69"/>
      <c r="G187" s="69"/>
      <c r="H187" s="69"/>
      <c r="I187" s="70"/>
      <c r="J187" s="72"/>
      <c r="K187" s="24"/>
    </row>
    <row r="188" spans="1:16" s="20" customFormat="1" ht="15" x14ac:dyDescent="0.25">
      <c r="A188" s="12">
        <v>1</v>
      </c>
      <c r="B188" s="20" t="s">
        <v>16</v>
      </c>
      <c r="C188" s="21"/>
      <c r="F188" s="20">
        <v>35</v>
      </c>
      <c r="G188" s="20">
        <v>1</v>
      </c>
      <c r="H188" s="20" t="s">
        <v>5</v>
      </c>
      <c r="I188" s="20">
        <f>F188</f>
        <v>35</v>
      </c>
      <c r="J188" s="24" t="s">
        <v>33</v>
      </c>
      <c r="K188" s="24"/>
    </row>
    <row r="189" spans="1:16" s="26" customFormat="1" ht="15" x14ac:dyDescent="0.25">
      <c r="A189" s="12">
        <f t="shared" ref="A189:A197" si="22">A188+1</f>
        <v>2</v>
      </c>
      <c r="B189" s="20" t="s">
        <v>23</v>
      </c>
      <c r="C189" s="21"/>
      <c r="D189" s="20"/>
      <c r="E189" s="20"/>
      <c r="F189" s="20">
        <v>2</v>
      </c>
      <c r="G189" s="20">
        <f t="shared" ref="G189:G194" si="23">I188+1</f>
        <v>36</v>
      </c>
      <c r="H189" s="20" t="s">
        <v>5</v>
      </c>
      <c r="I189" s="20">
        <f>I188+F189</f>
        <v>37</v>
      </c>
      <c r="J189" s="24" t="s">
        <v>34</v>
      </c>
      <c r="K189" s="28"/>
    </row>
    <row r="190" spans="1:16" s="20" customFormat="1" ht="15" x14ac:dyDescent="0.25">
      <c r="A190" s="12">
        <f t="shared" si="22"/>
        <v>3</v>
      </c>
      <c r="B190" s="20" t="s">
        <v>199</v>
      </c>
      <c r="C190" s="21"/>
      <c r="F190" s="20">
        <v>2</v>
      </c>
      <c r="G190" s="20">
        <f t="shared" si="23"/>
        <v>38</v>
      </c>
      <c r="H190" s="20" t="s">
        <v>5</v>
      </c>
      <c r="I190" s="20">
        <f>I189+F190</f>
        <v>39</v>
      </c>
      <c r="J190" s="24" t="s">
        <v>63</v>
      </c>
      <c r="K190" s="24"/>
    </row>
    <row r="191" spans="1:16" s="20" customFormat="1" ht="15" x14ac:dyDescent="0.25">
      <c r="A191" s="12">
        <f t="shared" si="22"/>
        <v>4</v>
      </c>
      <c r="B191" s="18" t="s">
        <v>125</v>
      </c>
      <c r="C191" s="21">
        <v>7</v>
      </c>
      <c r="E191" s="21">
        <v>2</v>
      </c>
      <c r="F191" s="21">
        <v>3</v>
      </c>
      <c r="G191" s="20">
        <f t="shared" si="23"/>
        <v>40</v>
      </c>
      <c r="H191" s="20" t="s">
        <v>5</v>
      </c>
      <c r="I191" s="20">
        <f>I190+F191</f>
        <v>42</v>
      </c>
      <c r="K191" s="24"/>
    </row>
    <row r="192" spans="1:16" s="20" customFormat="1" ht="15" x14ac:dyDescent="0.25">
      <c r="A192" s="12">
        <f t="shared" si="22"/>
        <v>5</v>
      </c>
      <c r="B192" s="18" t="s">
        <v>200</v>
      </c>
      <c r="C192" s="21"/>
      <c r="E192" s="21"/>
      <c r="F192" s="21">
        <v>3</v>
      </c>
      <c r="G192" s="20">
        <f t="shared" si="23"/>
        <v>43</v>
      </c>
      <c r="H192" s="20" t="s">
        <v>5</v>
      </c>
      <c r="I192" s="20">
        <f>I191+F192</f>
        <v>45</v>
      </c>
      <c r="J192" s="20" t="s">
        <v>198</v>
      </c>
      <c r="K192" s="24"/>
    </row>
    <row r="193" spans="1:11" s="20" customFormat="1" ht="15" x14ac:dyDescent="0.25">
      <c r="A193" s="12">
        <f t="shared" si="22"/>
        <v>6</v>
      </c>
      <c r="B193" s="20" t="s">
        <v>64</v>
      </c>
      <c r="C193" s="21">
        <v>7</v>
      </c>
      <c r="E193" s="21">
        <v>3</v>
      </c>
      <c r="F193" s="21">
        <v>12</v>
      </c>
      <c r="G193" s="20">
        <f t="shared" si="23"/>
        <v>46</v>
      </c>
      <c r="H193" s="20" t="s">
        <v>5</v>
      </c>
      <c r="I193" s="20">
        <f>I192+F193</f>
        <v>57</v>
      </c>
      <c r="K193" s="24"/>
    </row>
    <row r="194" spans="1:11" s="20" customFormat="1" ht="15" x14ac:dyDescent="0.25">
      <c r="A194" s="12">
        <f t="shared" si="22"/>
        <v>7</v>
      </c>
      <c r="B194" s="20" t="s">
        <v>32</v>
      </c>
      <c r="C194" s="21"/>
      <c r="F194" s="20">
        <f>I194-I193</f>
        <v>69</v>
      </c>
      <c r="G194" s="20">
        <f t="shared" si="23"/>
        <v>58</v>
      </c>
      <c r="H194" s="20" t="s">
        <v>5</v>
      </c>
      <c r="I194" s="20">
        <v>126</v>
      </c>
    </row>
    <row r="195" spans="1:11" s="20" customFormat="1" x14ac:dyDescent="0.25">
      <c r="A195" s="12">
        <f t="shared" si="22"/>
        <v>8</v>
      </c>
      <c r="B195" s="53" t="s">
        <v>202</v>
      </c>
      <c r="C195" s="54"/>
      <c r="D195" s="53"/>
      <c r="E195" s="53"/>
      <c r="F195" s="54">
        <v>3</v>
      </c>
      <c r="G195" s="55">
        <f>I194+1</f>
        <v>127</v>
      </c>
      <c r="H195" s="56" t="s">
        <v>5</v>
      </c>
      <c r="I195" s="57">
        <f>I194+F195</f>
        <v>129</v>
      </c>
    </row>
    <row r="196" spans="1:11" s="20" customFormat="1" x14ac:dyDescent="0.25">
      <c r="A196" s="12">
        <f t="shared" si="22"/>
        <v>9</v>
      </c>
      <c r="B196" s="53" t="s">
        <v>203</v>
      </c>
      <c r="C196" s="54"/>
      <c r="D196" s="53"/>
      <c r="E196" s="53"/>
      <c r="F196" s="54">
        <v>3</v>
      </c>
      <c r="G196" s="53">
        <f>I195+1</f>
        <v>130</v>
      </c>
      <c r="H196" s="58" t="s">
        <v>5</v>
      </c>
      <c r="I196" s="57">
        <f>I195+F196</f>
        <v>132</v>
      </c>
    </row>
    <row r="197" spans="1:11" s="20" customFormat="1" x14ac:dyDescent="0.25">
      <c r="A197" s="16">
        <f t="shared" si="22"/>
        <v>10</v>
      </c>
      <c r="B197" s="59" t="s">
        <v>204</v>
      </c>
      <c r="C197" s="60"/>
      <c r="D197" s="59"/>
      <c r="E197" s="59"/>
      <c r="F197" s="60">
        <v>10</v>
      </c>
      <c r="G197" s="59">
        <f>I196+1</f>
        <v>133</v>
      </c>
      <c r="H197" s="61" t="s">
        <v>5</v>
      </c>
      <c r="I197" s="62">
        <f>I196+F197</f>
        <v>142</v>
      </c>
      <c r="J197" s="25"/>
    </row>
    <row r="198" spans="1:11" s="20" customFormat="1" ht="15" x14ac:dyDescent="0.25">
      <c r="A198" s="12"/>
      <c r="C198" s="21"/>
    </row>
    <row r="199" spans="1:11" s="20" customFormat="1" ht="15" x14ac:dyDescent="0.25">
      <c r="B199" s="23" t="s">
        <v>130</v>
      </c>
      <c r="C199" s="21"/>
    </row>
    <row r="200" spans="1:11" s="20" customFormat="1" ht="15" x14ac:dyDescent="0.25">
      <c r="B200" s="23"/>
      <c r="C200" s="21"/>
    </row>
    <row r="201" spans="1:11" s="20" customFormat="1" ht="15" x14ac:dyDescent="0.25">
      <c r="A201" s="66" t="s">
        <v>39</v>
      </c>
      <c r="B201" s="68" t="s">
        <v>40</v>
      </c>
      <c r="C201" s="69" t="s">
        <v>41</v>
      </c>
      <c r="D201" s="69"/>
      <c r="E201" s="69"/>
      <c r="F201" s="69" t="s">
        <v>45</v>
      </c>
      <c r="G201" s="69" t="s">
        <v>42</v>
      </c>
      <c r="H201" s="69"/>
      <c r="I201" s="70"/>
      <c r="J201" s="71" t="s">
        <v>1</v>
      </c>
    </row>
    <row r="202" spans="1:11" s="20" customFormat="1" ht="15" x14ac:dyDescent="0.25">
      <c r="A202" s="67"/>
      <c r="B202" s="68"/>
      <c r="C202" s="6" t="s">
        <v>43</v>
      </c>
      <c r="D202" s="7" t="s">
        <v>0</v>
      </c>
      <c r="E202" s="8" t="s">
        <v>44</v>
      </c>
      <c r="F202" s="69"/>
      <c r="G202" s="69"/>
      <c r="H202" s="69"/>
      <c r="I202" s="70"/>
      <c r="J202" s="72"/>
    </row>
    <row r="203" spans="1:11" s="20" customFormat="1" ht="15" x14ac:dyDescent="0.25">
      <c r="A203" s="12">
        <v>1</v>
      </c>
      <c r="B203" s="20" t="s">
        <v>16</v>
      </c>
      <c r="C203" s="21"/>
      <c r="F203" s="20">
        <v>35</v>
      </c>
      <c r="G203" s="20">
        <v>1</v>
      </c>
      <c r="H203" s="20" t="s">
        <v>5</v>
      </c>
      <c r="I203" s="20">
        <f>F203</f>
        <v>35</v>
      </c>
      <c r="J203" s="24" t="s">
        <v>33</v>
      </c>
    </row>
    <row r="204" spans="1:11" s="20" customFormat="1" ht="15" x14ac:dyDescent="0.25">
      <c r="A204" s="12">
        <f>A203+1</f>
        <v>2</v>
      </c>
      <c r="B204" s="20" t="s">
        <v>23</v>
      </c>
      <c r="C204" s="21"/>
      <c r="F204" s="20">
        <v>2</v>
      </c>
      <c r="G204" s="20">
        <f>I203+1</f>
        <v>36</v>
      </c>
      <c r="H204" s="20" t="s">
        <v>5</v>
      </c>
      <c r="I204" s="20">
        <f>I203+F204</f>
        <v>37</v>
      </c>
      <c r="J204" s="24" t="s">
        <v>35</v>
      </c>
    </row>
    <row r="205" spans="1:11" s="20" customFormat="1" ht="15" x14ac:dyDescent="0.25">
      <c r="A205" s="12">
        <f t="shared" ref="A205:A220" si="24">A204+1</f>
        <v>3</v>
      </c>
      <c r="B205" s="20" t="s">
        <v>15</v>
      </c>
      <c r="C205" s="21"/>
      <c r="F205" s="20">
        <v>2</v>
      </c>
      <c r="G205" s="20">
        <f t="shared" ref="G205:G217" si="25">I204+1</f>
        <v>38</v>
      </c>
      <c r="H205" s="20" t="s">
        <v>5</v>
      </c>
      <c r="I205" s="20">
        <f t="shared" ref="I205:I216" si="26">I204+F205</f>
        <v>39</v>
      </c>
      <c r="J205" s="24" t="s">
        <v>63</v>
      </c>
    </row>
    <row r="206" spans="1:11" s="20" customFormat="1" ht="15" x14ac:dyDescent="0.25">
      <c r="A206" s="15">
        <f t="shared" si="24"/>
        <v>4</v>
      </c>
      <c r="B206" s="18" t="s">
        <v>125</v>
      </c>
      <c r="C206" s="21">
        <v>8</v>
      </c>
      <c r="D206" s="21"/>
      <c r="E206" s="21">
        <v>2</v>
      </c>
      <c r="F206" s="21">
        <v>3</v>
      </c>
      <c r="G206" s="29">
        <f t="shared" si="25"/>
        <v>40</v>
      </c>
      <c r="H206" s="29" t="s">
        <v>5</v>
      </c>
      <c r="I206" s="29">
        <f t="shared" si="26"/>
        <v>42</v>
      </c>
      <c r="J206" s="29"/>
    </row>
    <row r="207" spans="1:11" s="20" customFormat="1" ht="15" x14ac:dyDescent="0.25">
      <c r="A207" s="15">
        <f t="shared" si="24"/>
        <v>5</v>
      </c>
      <c r="B207" s="20" t="s">
        <v>136</v>
      </c>
      <c r="C207" s="21">
        <v>8</v>
      </c>
      <c r="D207" s="27"/>
      <c r="E207" s="21">
        <v>3</v>
      </c>
      <c r="F207" s="21">
        <v>5</v>
      </c>
      <c r="G207" s="29">
        <f t="shared" si="25"/>
        <v>43</v>
      </c>
      <c r="H207" s="29" t="s">
        <v>5</v>
      </c>
      <c r="I207" s="29">
        <f t="shared" si="26"/>
        <v>47</v>
      </c>
      <c r="J207" s="29"/>
    </row>
    <row r="208" spans="1:11" s="20" customFormat="1" ht="15" x14ac:dyDescent="0.25">
      <c r="A208" s="12">
        <f t="shared" si="24"/>
        <v>6</v>
      </c>
      <c r="B208" s="20" t="s">
        <v>137</v>
      </c>
      <c r="C208" s="21">
        <v>8</v>
      </c>
      <c r="D208" s="21"/>
      <c r="E208" s="21">
        <v>4</v>
      </c>
      <c r="F208" s="21">
        <v>5</v>
      </c>
      <c r="G208" s="20">
        <f t="shared" si="25"/>
        <v>48</v>
      </c>
      <c r="H208" s="20" t="s">
        <v>5</v>
      </c>
      <c r="I208" s="20">
        <f t="shared" si="26"/>
        <v>52</v>
      </c>
    </row>
    <row r="209" spans="1:10" s="20" customFormat="1" ht="15" x14ac:dyDescent="0.25">
      <c r="A209" s="12">
        <f t="shared" si="24"/>
        <v>7</v>
      </c>
      <c r="B209" s="20" t="s">
        <v>138</v>
      </c>
      <c r="C209" s="21">
        <v>8</v>
      </c>
      <c r="D209" s="21"/>
      <c r="E209" s="21">
        <v>5</v>
      </c>
      <c r="F209" s="21">
        <v>5</v>
      </c>
      <c r="G209" s="20">
        <f t="shared" si="25"/>
        <v>53</v>
      </c>
      <c r="H209" s="20" t="s">
        <v>5</v>
      </c>
      <c r="I209" s="20">
        <f t="shared" si="26"/>
        <v>57</v>
      </c>
    </row>
    <row r="210" spans="1:10" s="20" customFormat="1" ht="15" x14ac:dyDescent="0.25">
      <c r="A210" s="12">
        <f t="shared" si="24"/>
        <v>8</v>
      </c>
      <c r="B210" s="20" t="s">
        <v>139</v>
      </c>
      <c r="C210" s="21">
        <v>8</v>
      </c>
      <c r="D210" s="21"/>
      <c r="E210" s="21">
        <v>6</v>
      </c>
      <c r="F210" s="21">
        <v>5</v>
      </c>
      <c r="G210" s="20">
        <f t="shared" si="25"/>
        <v>58</v>
      </c>
      <c r="H210" s="20" t="s">
        <v>5</v>
      </c>
      <c r="I210" s="20">
        <f t="shared" si="26"/>
        <v>62</v>
      </c>
    </row>
    <row r="211" spans="1:10" s="20" customFormat="1" ht="15" x14ac:dyDescent="0.25">
      <c r="A211" s="12">
        <f t="shared" si="24"/>
        <v>9</v>
      </c>
      <c r="B211" s="20" t="s">
        <v>140</v>
      </c>
      <c r="C211" s="21">
        <v>8</v>
      </c>
      <c r="D211" s="21"/>
      <c r="E211" s="21">
        <v>7</v>
      </c>
      <c r="F211" s="21">
        <v>5</v>
      </c>
      <c r="G211" s="20">
        <f t="shared" si="25"/>
        <v>63</v>
      </c>
      <c r="H211" s="20" t="s">
        <v>5</v>
      </c>
      <c r="I211" s="20">
        <f t="shared" si="26"/>
        <v>67</v>
      </c>
    </row>
    <row r="212" spans="1:10" s="20" customFormat="1" ht="15" x14ac:dyDescent="0.25">
      <c r="A212" s="12">
        <f t="shared" si="24"/>
        <v>10</v>
      </c>
      <c r="B212" s="20" t="s">
        <v>141</v>
      </c>
      <c r="C212" s="21">
        <v>8</v>
      </c>
      <c r="D212" s="21"/>
      <c r="E212" s="21">
        <v>8</v>
      </c>
      <c r="F212" s="21">
        <v>5</v>
      </c>
      <c r="G212" s="20">
        <f t="shared" si="25"/>
        <v>68</v>
      </c>
      <c r="H212" s="20" t="s">
        <v>5</v>
      </c>
      <c r="I212" s="20">
        <f t="shared" si="26"/>
        <v>72</v>
      </c>
    </row>
    <row r="213" spans="1:10" s="20" customFormat="1" ht="15" x14ac:dyDescent="0.25">
      <c r="A213" s="12">
        <f t="shared" si="24"/>
        <v>11</v>
      </c>
      <c r="B213" s="20" t="s">
        <v>131</v>
      </c>
      <c r="C213" s="21">
        <v>8</v>
      </c>
      <c r="D213" s="21"/>
      <c r="E213" s="21">
        <v>9</v>
      </c>
      <c r="F213" s="21">
        <v>5</v>
      </c>
      <c r="G213" s="20">
        <f t="shared" si="25"/>
        <v>73</v>
      </c>
      <c r="H213" s="20" t="s">
        <v>5</v>
      </c>
      <c r="I213" s="20">
        <f t="shared" si="26"/>
        <v>77</v>
      </c>
    </row>
    <row r="214" spans="1:10" s="20" customFormat="1" ht="15" x14ac:dyDescent="0.25">
      <c r="A214" s="12">
        <f t="shared" si="24"/>
        <v>12</v>
      </c>
      <c r="B214" s="20" t="s">
        <v>132</v>
      </c>
      <c r="C214" s="21">
        <v>8</v>
      </c>
      <c r="D214" s="21"/>
      <c r="E214" s="21">
        <v>10</v>
      </c>
      <c r="F214" s="21">
        <v>5</v>
      </c>
      <c r="G214" s="20">
        <f t="shared" si="25"/>
        <v>78</v>
      </c>
      <c r="H214" s="20" t="s">
        <v>5</v>
      </c>
      <c r="I214" s="20">
        <f t="shared" si="26"/>
        <v>82</v>
      </c>
    </row>
    <row r="215" spans="1:10" s="20" customFormat="1" ht="15" x14ac:dyDescent="0.25">
      <c r="A215" s="12">
        <f t="shared" si="24"/>
        <v>13</v>
      </c>
      <c r="B215" s="20" t="s">
        <v>133</v>
      </c>
      <c r="C215" s="21">
        <v>8</v>
      </c>
      <c r="D215" s="21"/>
      <c r="E215" s="21">
        <v>11</v>
      </c>
      <c r="F215" s="21">
        <v>5</v>
      </c>
      <c r="G215" s="20">
        <f t="shared" si="25"/>
        <v>83</v>
      </c>
      <c r="H215" s="20" t="s">
        <v>5</v>
      </c>
      <c r="I215" s="20">
        <f t="shared" si="26"/>
        <v>87</v>
      </c>
    </row>
    <row r="216" spans="1:10" s="20" customFormat="1" ht="15" x14ac:dyDescent="0.25">
      <c r="A216" s="31">
        <f t="shared" si="24"/>
        <v>14</v>
      </c>
      <c r="B216" s="20" t="s">
        <v>134</v>
      </c>
      <c r="C216" s="21">
        <v>8</v>
      </c>
      <c r="D216" s="21"/>
      <c r="E216" s="21">
        <v>12</v>
      </c>
      <c r="F216" s="21">
        <v>5</v>
      </c>
      <c r="G216" s="26">
        <f t="shared" si="25"/>
        <v>88</v>
      </c>
      <c r="H216" s="26" t="s">
        <v>5</v>
      </c>
      <c r="I216" s="26">
        <f t="shared" si="26"/>
        <v>92</v>
      </c>
      <c r="J216" s="26"/>
    </row>
    <row r="217" spans="1:10" s="20" customFormat="1" ht="15" x14ac:dyDescent="0.25">
      <c r="A217" s="31">
        <f t="shared" si="24"/>
        <v>15</v>
      </c>
      <c r="B217" s="20" t="s">
        <v>32</v>
      </c>
      <c r="C217" s="21"/>
      <c r="F217" s="20">
        <f>I217-I216</f>
        <v>34</v>
      </c>
      <c r="G217" s="26">
        <f t="shared" si="25"/>
        <v>93</v>
      </c>
      <c r="H217" s="20" t="s">
        <v>5</v>
      </c>
      <c r="I217" s="20">
        <v>126</v>
      </c>
    </row>
    <row r="218" spans="1:10" s="20" customFormat="1" x14ac:dyDescent="0.25">
      <c r="A218" s="31">
        <f t="shared" si="24"/>
        <v>16</v>
      </c>
      <c r="B218" s="53" t="s">
        <v>202</v>
      </c>
      <c r="C218" s="54"/>
      <c r="D218" s="53"/>
      <c r="E218" s="53"/>
      <c r="F218" s="54">
        <v>3</v>
      </c>
      <c r="G218" s="55">
        <f>I217+1</f>
        <v>127</v>
      </c>
      <c r="H218" s="56" t="s">
        <v>5</v>
      </c>
      <c r="I218" s="57">
        <f>I217+F218</f>
        <v>129</v>
      </c>
    </row>
    <row r="219" spans="1:10" s="20" customFormat="1" x14ac:dyDescent="0.25">
      <c r="A219" s="31">
        <f t="shared" si="24"/>
        <v>17</v>
      </c>
      <c r="B219" s="53" t="s">
        <v>203</v>
      </c>
      <c r="C219" s="54"/>
      <c r="D219" s="53"/>
      <c r="E219" s="53"/>
      <c r="F219" s="54">
        <v>3</v>
      </c>
      <c r="G219" s="53">
        <f>I218+1</f>
        <v>130</v>
      </c>
      <c r="H219" s="58" t="s">
        <v>5</v>
      </c>
      <c r="I219" s="57">
        <f>I218+F219</f>
        <v>132</v>
      </c>
    </row>
    <row r="220" spans="1:10" s="20" customFormat="1" x14ac:dyDescent="0.25">
      <c r="A220" s="45">
        <f t="shared" si="24"/>
        <v>18</v>
      </c>
      <c r="B220" s="59" t="s">
        <v>204</v>
      </c>
      <c r="C220" s="60"/>
      <c r="D220" s="59"/>
      <c r="E220" s="59"/>
      <c r="F220" s="60">
        <v>10</v>
      </c>
      <c r="G220" s="59">
        <f>I219+1</f>
        <v>133</v>
      </c>
      <c r="H220" s="61" t="s">
        <v>5</v>
      </c>
      <c r="I220" s="62">
        <f>I219+F220</f>
        <v>142</v>
      </c>
      <c r="J220" s="25"/>
    </row>
    <row r="221" spans="1:10" s="20" customFormat="1" ht="15" x14ac:dyDescent="0.25">
      <c r="A221" s="12"/>
      <c r="C221" s="21"/>
    </row>
    <row r="222" spans="1:10" s="20" customFormat="1" ht="15" x14ac:dyDescent="0.25">
      <c r="B222" s="23" t="s">
        <v>135</v>
      </c>
      <c r="C222" s="21"/>
    </row>
    <row r="223" spans="1:10" s="20" customFormat="1" ht="15" x14ac:dyDescent="0.25">
      <c r="B223" s="23"/>
      <c r="C223" s="21"/>
    </row>
    <row r="224" spans="1:10" s="20" customFormat="1" ht="15" x14ac:dyDescent="0.25">
      <c r="A224" s="66" t="s">
        <v>39</v>
      </c>
      <c r="B224" s="68" t="s">
        <v>40</v>
      </c>
      <c r="C224" s="69" t="s">
        <v>41</v>
      </c>
      <c r="D224" s="69"/>
      <c r="E224" s="69"/>
      <c r="F224" s="69" t="s">
        <v>45</v>
      </c>
      <c r="G224" s="69" t="s">
        <v>42</v>
      </c>
      <c r="H224" s="69"/>
      <c r="I224" s="70"/>
      <c r="J224" s="71" t="s">
        <v>1</v>
      </c>
    </row>
    <row r="225" spans="1:10" s="20" customFormat="1" ht="15" x14ac:dyDescent="0.25">
      <c r="A225" s="67"/>
      <c r="B225" s="68"/>
      <c r="C225" s="6" t="s">
        <v>43</v>
      </c>
      <c r="D225" s="7" t="s">
        <v>0</v>
      </c>
      <c r="E225" s="8" t="s">
        <v>44</v>
      </c>
      <c r="F225" s="69"/>
      <c r="G225" s="69"/>
      <c r="H225" s="69"/>
      <c r="I225" s="70"/>
      <c r="J225" s="72"/>
    </row>
    <row r="226" spans="1:10" s="20" customFormat="1" ht="15" x14ac:dyDescent="0.25">
      <c r="A226" s="12">
        <v>1</v>
      </c>
      <c r="B226" s="20" t="s">
        <v>16</v>
      </c>
      <c r="C226" s="21"/>
      <c r="F226" s="20">
        <v>35</v>
      </c>
      <c r="G226" s="20">
        <v>1</v>
      </c>
      <c r="H226" s="20" t="s">
        <v>5</v>
      </c>
      <c r="I226" s="20">
        <f>F226</f>
        <v>35</v>
      </c>
      <c r="J226" s="24" t="s">
        <v>33</v>
      </c>
    </row>
    <row r="227" spans="1:10" s="20" customFormat="1" ht="15" x14ac:dyDescent="0.25">
      <c r="A227" s="12">
        <f t="shared" ref="A227:A235" si="27">A226+1</f>
        <v>2</v>
      </c>
      <c r="B227" s="20" t="s">
        <v>23</v>
      </c>
      <c r="C227" s="21"/>
      <c r="F227" s="20">
        <v>2</v>
      </c>
      <c r="G227" s="20">
        <f t="shared" ref="G227:G232" si="28">I226+1</f>
        <v>36</v>
      </c>
      <c r="H227" s="20" t="s">
        <v>5</v>
      </c>
      <c r="I227" s="20">
        <f>I226+F227</f>
        <v>37</v>
      </c>
      <c r="J227" s="24" t="s">
        <v>36</v>
      </c>
    </row>
    <row r="228" spans="1:10" s="20" customFormat="1" ht="15" x14ac:dyDescent="0.25">
      <c r="A228" s="12">
        <f t="shared" si="27"/>
        <v>3</v>
      </c>
      <c r="B228" s="20" t="s">
        <v>199</v>
      </c>
      <c r="C228" s="21"/>
      <c r="F228" s="20">
        <v>2</v>
      </c>
      <c r="G228" s="20">
        <f t="shared" si="28"/>
        <v>38</v>
      </c>
      <c r="H228" s="20" t="s">
        <v>5</v>
      </c>
      <c r="I228" s="20">
        <f>I227+F228</f>
        <v>39</v>
      </c>
      <c r="J228" s="24" t="s">
        <v>63</v>
      </c>
    </row>
    <row r="229" spans="1:10" s="20" customFormat="1" ht="15" x14ac:dyDescent="0.25">
      <c r="A229" s="12">
        <f t="shared" si="27"/>
        <v>4</v>
      </c>
      <c r="B229" s="18" t="s">
        <v>125</v>
      </c>
      <c r="C229" s="21">
        <v>9</v>
      </c>
      <c r="E229" s="21">
        <v>2</v>
      </c>
      <c r="F229" s="21">
        <v>3</v>
      </c>
      <c r="G229" s="20">
        <f t="shared" si="28"/>
        <v>40</v>
      </c>
      <c r="H229" s="20" t="s">
        <v>5</v>
      </c>
      <c r="I229" s="20">
        <f>I228+F229</f>
        <v>42</v>
      </c>
    </row>
    <row r="230" spans="1:10" s="20" customFormat="1" ht="15" x14ac:dyDescent="0.25">
      <c r="A230" s="12">
        <f t="shared" si="27"/>
        <v>5</v>
      </c>
      <c r="B230" s="18" t="s">
        <v>200</v>
      </c>
      <c r="C230" s="21"/>
      <c r="E230" s="21"/>
      <c r="F230" s="21">
        <v>3</v>
      </c>
      <c r="G230" s="20">
        <f t="shared" si="28"/>
        <v>43</v>
      </c>
      <c r="H230" s="20" t="s">
        <v>5</v>
      </c>
      <c r="I230" s="20">
        <f>I229+F230</f>
        <v>45</v>
      </c>
      <c r="J230" s="20" t="s">
        <v>198</v>
      </c>
    </row>
    <row r="231" spans="1:10" s="20" customFormat="1" ht="15" x14ac:dyDescent="0.25">
      <c r="A231" s="12">
        <f t="shared" si="27"/>
        <v>6</v>
      </c>
      <c r="B231" s="20" t="s">
        <v>64</v>
      </c>
      <c r="C231" s="21">
        <v>9</v>
      </c>
      <c r="E231" s="21">
        <v>3</v>
      </c>
      <c r="F231" s="21">
        <v>12</v>
      </c>
      <c r="G231" s="20">
        <f t="shared" si="28"/>
        <v>46</v>
      </c>
      <c r="H231" s="20" t="s">
        <v>5</v>
      </c>
      <c r="I231" s="20">
        <f>I230+F231</f>
        <v>57</v>
      </c>
    </row>
    <row r="232" spans="1:10" s="20" customFormat="1" ht="15" x14ac:dyDescent="0.25">
      <c r="A232" s="12">
        <f t="shared" si="27"/>
        <v>7</v>
      </c>
      <c r="B232" s="20" t="s">
        <v>32</v>
      </c>
      <c r="C232" s="21"/>
      <c r="F232" s="20">
        <f>I232-I231</f>
        <v>69</v>
      </c>
      <c r="G232" s="20">
        <f t="shared" si="28"/>
        <v>58</v>
      </c>
      <c r="H232" s="20" t="s">
        <v>5</v>
      </c>
      <c r="I232" s="20">
        <v>126</v>
      </c>
    </row>
    <row r="233" spans="1:10" s="20" customFormat="1" x14ac:dyDescent="0.25">
      <c r="A233" s="12">
        <f t="shared" si="27"/>
        <v>8</v>
      </c>
      <c r="B233" s="53" t="s">
        <v>202</v>
      </c>
      <c r="C233" s="54"/>
      <c r="D233" s="53"/>
      <c r="E233" s="53"/>
      <c r="F233" s="54">
        <v>3</v>
      </c>
      <c r="G233" s="55">
        <f>I232+1</f>
        <v>127</v>
      </c>
      <c r="H233" s="56" t="s">
        <v>5</v>
      </c>
      <c r="I233" s="57">
        <f>I232+F233</f>
        <v>129</v>
      </c>
    </row>
    <row r="234" spans="1:10" s="20" customFormat="1" x14ac:dyDescent="0.25">
      <c r="A234" s="12">
        <f t="shared" si="27"/>
        <v>9</v>
      </c>
      <c r="B234" s="53" t="s">
        <v>203</v>
      </c>
      <c r="C234" s="54"/>
      <c r="D234" s="53"/>
      <c r="E234" s="53"/>
      <c r="F234" s="54">
        <v>3</v>
      </c>
      <c r="G234" s="53">
        <f>I233+1</f>
        <v>130</v>
      </c>
      <c r="H234" s="58" t="s">
        <v>5</v>
      </c>
      <c r="I234" s="57">
        <f>I233+F234</f>
        <v>132</v>
      </c>
    </row>
    <row r="235" spans="1:10" s="20" customFormat="1" x14ac:dyDescent="0.25">
      <c r="A235" s="16">
        <f t="shared" si="27"/>
        <v>10</v>
      </c>
      <c r="B235" s="59" t="s">
        <v>204</v>
      </c>
      <c r="C235" s="60"/>
      <c r="D235" s="59"/>
      <c r="E235" s="59"/>
      <c r="F235" s="60">
        <v>10</v>
      </c>
      <c r="G235" s="59">
        <f>I234+1</f>
        <v>133</v>
      </c>
      <c r="H235" s="61" t="s">
        <v>5</v>
      </c>
      <c r="I235" s="62">
        <f>I234+F235</f>
        <v>142</v>
      </c>
      <c r="J235" s="25"/>
    </row>
    <row r="236" spans="1:10" s="20" customFormat="1" ht="15" x14ac:dyDescent="0.25">
      <c r="A236" s="12"/>
      <c r="C236" s="21"/>
    </row>
    <row r="237" spans="1:10" s="20" customFormat="1" ht="15" x14ac:dyDescent="0.25">
      <c r="B237" s="23" t="s">
        <v>142</v>
      </c>
      <c r="C237" s="21"/>
    </row>
    <row r="238" spans="1:10" s="20" customFormat="1" ht="15" x14ac:dyDescent="0.25">
      <c r="B238" s="23"/>
      <c r="C238" s="21"/>
    </row>
    <row r="239" spans="1:10" s="20" customFormat="1" ht="15" x14ac:dyDescent="0.25">
      <c r="A239" s="66" t="s">
        <v>39</v>
      </c>
      <c r="B239" s="68" t="s">
        <v>40</v>
      </c>
      <c r="C239" s="69" t="s">
        <v>41</v>
      </c>
      <c r="D239" s="69"/>
      <c r="E239" s="69"/>
      <c r="F239" s="69" t="s">
        <v>45</v>
      </c>
      <c r="G239" s="69" t="s">
        <v>42</v>
      </c>
      <c r="H239" s="69"/>
      <c r="I239" s="70"/>
      <c r="J239" s="71" t="s">
        <v>1</v>
      </c>
    </row>
    <row r="240" spans="1:10" s="20" customFormat="1" ht="15" x14ac:dyDescent="0.25">
      <c r="A240" s="67"/>
      <c r="B240" s="68"/>
      <c r="C240" s="6" t="s">
        <v>43</v>
      </c>
      <c r="D240" s="7" t="s">
        <v>0</v>
      </c>
      <c r="E240" s="8" t="s">
        <v>44</v>
      </c>
      <c r="F240" s="69"/>
      <c r="G240" s="69"/>
      <c r="H240" s="69"/>
      <c r="I240" s="70"/>
      <c r="J240" s="72"/>
    </row>
    <row r="241" spans="1:10" s="20" customFormat="1" ht="15" x14ac:dyDescent="0.25">
      <c r="A241" s="12">
        <v>1</v>
      </c>
      <c r="B241" s="20" t="s">
        <v>16</v>
      </c>
      <c r="C241" s="21"/>
      <c r="F241" s="20">
        <v>35</v>
      </c>
      <c r="G241" s="20">
        <v>1</v>
      </c>
      <c r="H241" s="20" t="s">
        <v>5</v>
      </c>
      <c r="I241" s="20">
        <f>F241</f>
        <v>35</v>
      </c>
      <c r="J241" s="24" t="s">
        <v>33</v>
      </c>
    </row>
    <row r="242" spans="1:10" s="20" customFormat="1" ht="15" x14ac:dyDescent="0.25">
      <c r="A242" s="12">
        <f>A241+1</f>
        <v>2</v>
      </c>
      <c r="B242" s="20" t="s">
        <v>23</v>
      </c>
      <c r="C242" s="21"/>
      <c r="F242" s="20">
        <v>2</v>
      </c>
      <c r="G242" s="20">
        <f t="shared" ref="G242:G250" si="29">I241+1</f>
        <v>36</v>
      </c>
      <c r="H242" s="20" t="s">
        <v>5</v>
      </c>
      <c r="I242" s="20">
        <f t="shared" ref="I242:I249" si="30">I241+F242</f>
        <v>37</v>
      </c>
      <c r="J242" s="24" t="s">
        <v>55</v>
      </c>
    </row>
    <row r="243" spans="1:10" s="20" customFormat="1" ht="15" x14ac:dyDescent="0.25">
      <c r="A243" s="12">
        <f t="shared" ref="A243:A253" si="31">A242+1</f>
        <v>3</v>
      </c>
      <c r="B243" s="20" t="s">
        <v>199</v>
      </c>
      <c r="C243" s="21"/>
      <c r="F243" s="20">
        <v>1</v>
      </c>
      <c r="G243" s="20">
        <f t="shared" si="29"/>
        <v>38</v>
      </c>
      <c r="H243" s="20" t="s">
        <v>5</v>
      </c>
      <c r="I243" s="20">
        <f t="shared" si="30"/>
        <v>38</v>
      </c>
      <c r="J243" s="24" t="s">
        <v>65</v>
      </c>
    </row>
    <row r="244" spans="1:10" s="20" customFormat="1" ht="15" x14ac:dyDescent="0.25">
      <c r="A244" s="12">
        <f t="shared" si="31"/>
        <v>4</v>
      </c>
      <c r="B244" s="47" t="s">
        <v>125</v>
      </c>
      <c r="C244" s="21">
        <v>10</v>
      </c>
      <c r="E244" s="21">
        <v>2</v>
      </c>
      <c r="F244" s="21">
        <v>4</v>
      </c>
      <c r="G244" s="20">
        <f t="shared" si="29"/>
        <v>39</v>
      </c>
      <c r="H244" s="20" t="s">
        <v>5</v>
      </c>
      <c r="I244" s="20">
        <f t="shared" si="30"/>
        <v>42</v>
      </c>
    </row>
    <row r="245" spans="1:10" s="20" customFormat="1" ht="15" x14ac:dyDescent="0.25">
      <c r="A245" s="12">
        <f t="shared" si="31"/>
        <v>5</v>
      </c>
      <c r="B245" s="18" t="s">
        <v>200</v>
      </c>
      <c r="C245" s="21"/>
      <c r="E245" s="21"/>
      <c r="F245" s="21">
        <v>3</v>
      </c>
      <c r="G245" s="20">
        <f t="shared" si="29"/>
        <v>43</v>
      </c>
      <c r="H245" s="20" t="s">
        <v>5</v>
      </c>
      <c r="I245" s="20">
        <f t="shared" si="30"/>
        <v>45</v>
      </c>
      <c r="J245" s="20" t="s">
        <v>198</v>
      </c>
    </row>
    <row r="246" spans="1:10" s="20" customFormat="1" ht="15" x14ac:dyDescent="0.25">
      <c r="A246" s="12">
        <f t="shared" si="31"/>
        <v>6</v>
      </c>
      <c r="B246" s="47" t="s">
        <v>143</v>
      </c>
      <c r="C246" s="21">
        <v>10</v>
      </c>
      <c r="D246" s="21" t="s">
        <v>17</v>
      </c>
      <c r="E246" s="47">
        <v>3</v>
      </c>
      <c r="F246" s="47">
        <v>12</v>
      </c>
      <c r="G246" s="20">
        <f>I245+1</f>
        <v>46</v>
      </c>
      <c r="H246" s="20" t="s">
        <v>5</v>
      </c>
      <c r="I246" s="20">
        <f>I245+F246</f>
        <v>57</v>
      </c>
    </row>
    <row r="247" spans="1:10" s="20" customFormat="1" ht="15" x14ac:dyDescent="0.25">
      <c r="A247" s="12">
        <f t="shared" si="31"/>
        <v>7</v>
      </c>
      <c r="B247" s="47" t="s">
        <v>144</v>
      </c>
      <c r="C247" s="21">
        <v>10</v>
      </c>
      <c r="D247" s="21" t="s">
        <v>17</v>
      </c>
      <c r="E247" s="26">
        <v>4</v>
      </c>
      <c r="F247" s="47">
        <v>12</v>
      </c>
      <c r="G247" s="20">
        <f t="shared" si="29"/>
        <v>58</v>
      </c>
      <c r="H247" s="20" t="s">
        <v>5</v>
      </c>
      <c r="I247" s="20">
        <f t="shared" si="30"/>
        <v>69</v>
      </c>
    </row>
    <row r="248" spans="1:10" s="20" customFormat="1" ht="15" x14ac:dyDescent="0.25">
      <c r="A248" s="31">
        <f t="shared" si="31"/>
        <v>8</v>
      </c>
      <c r="B248" s="26" t="s">
        <v>193</v>
      </c>
      <c r="C248" s="27">
        <v>10</v>
      </c>
      <c r="D248" s="27" t="s">
        <v>17</v>
      </c>
      <c r="E248" s="47">
        <v>5</v>
      </c>
      <c r="F248" s="26">
        <v>12</v>
      </c>
      <c r="G248" s="26">
        <f t="shared" si="29"/>
        <v>70</v>
      </c>
      <c r="H248" s="26" t="s">
        <v>5</v>
      </c>
      <c r="I248" s="26">
        <f t="shared" si="30"/>
        <v>81</v>
      </c>
      <c r="J248" s="26"/>
    </row>
    <row r="249" spans="1:10" s="20" customFormat="1" ht="15" x14ac:dyDescent="0.25">
      <c r="A249" s="12">
        <f t="shared" si="31"/>
        <v>9</v>
      </c>
      <c r="B249" s="47" t="s">
        <v>145</v>
      </c>
      <c r="C249" s="21">
        <v>10</v>
      </c>
      <c r="D249" s="21" t="s">
        <v>17</v>
      </c>
      <c r="E249" s="20">
        <v>6</v>
      </c>
      <c r="F249" s="47">
        <v>12</v>
      </c>
      <c r="G249" s="20">
        <f t="shared" si="29"/>
        <v>82</v>
      </c>
      <c r="H249" s="20" t="s">
        <v>5</v>
      </c>
      <c r="I249" s="20">
        <f t="shared" si="30"/>
        <v>93</v>
      </c>
    </row>
    <row r="250" spans="1:10" s="20" customFormat="1" ht="15" x14ac:dyDescent="0.25">
      <c r="A250" s="12">
        <f t="shared" si="31"/>
        <v>10</v>
      </c>
      <c r="B250" s="20" t="s">
        <v>32</v>
      </c>
      <c r="C250" s="21"/>
      <c r="F250" s="20">
        <f>I250-I249</f>
        <v>33</v>
      </c>
      <c r="G250" s="20">
        <f t="shared" si="29"/>
        <v>94</v>
      </c>
      <c r="H250" s="20" t="s">
        <v>5</v>
      </c>
      <c r="I250" s="20">
        <v>126</v>
      </c>
    </row>
    <row r="251" spans="1:10" s="20" customFormat="1" x14ac:dyDescent="0.25">
      <c r="A251" s="12">
        <f t="shared" si="31"/>
        <v>11</v>
      </c>
      <c r="B251" s="53" t="s">
        <v>202</v>
      </c>
      <c r="C251" s="54"/>
      <c r="D251" s="53"/>
      <c r="E251" s="53"/>
      <c r="F251" s="54">
        <v>3</v>
      </c>
      <c r="G251" s="55">
        <f>I250+1</f>
        <v>127</v>
      </c>
      <c r="H251" s="56" t="s">
        <v>5</v>
      </c>
      <c r="I251" s="57">
        <f>I250+F251</f>
        <v>129</v>
      </c>
    </row>
    <row r="252" spans="1:10" s="20" customFormat="1" x14ac:dyDescent="0.25">
      <c r="A252" s="12">
        <f t="shared" si="31"/>
        <v>12</v>
      </c>
      <c r="B252" s="53" t="s">
        <v>203</v>
      </c>
      <c r="C252" s="54"/>
      <c r="D252" s="53"/>
      <c r="E252" s="53"/>
      <c r="F252" s="54">
        <v>3</v>
      </c>
      <c r="G252" s="53">
        <f>I251+1</f>
        <v>130</v>
      </c>
      <c r="H252" s="58" t="s">
        <v>5</v>
      </c>
      <c r="I252" s="57">
        <f>I251+F252</f>
        <v>132</v>
      </c>
    </row>
    <row r="253" spans="1:10" s="20" customFormat="1" x14ac:dyDescent="0.25">
      <c r="A253" s="16">
        <f t="shared" si="31"/>
        <v>13</v>
      </c>
      <c r="B253" s="59" t="s">
        <v>204</v>
      </c>
      <c r="C253" s="60"/>
      <c r="D253" s="59"/>
      <c r="E253" s="59"/>
      <c r="F253" s="60">
        <v>10</v>
      </c>
      <c r="G253" s="59">
        <f>I252+1</f>
        <v>133</v>
      </c>
      <c r="H253" s="61" t="s">
        <v>5</v>
      </c>
      <c r="I253" s="62">
        <f>I252+F253</f>
        <v>142</v>
      </c>
      <c r="J253" s="25"/>
    </row>
    <row r="254" spans="1:10" s="20" customFormat="1" ht="15" x14ac:dyDescent="0.25">
      <c r="A254" s="12"/>
      <c r="C254" s="21"/>
    </row>
    <row r="255" spans="1:10" s="20" customFormat="1" ht="15" x14ac:dyDescent="0.25">
      <c r="B255" s="23" t="s">
        <v>149</v>
      </c>
      <c r="C255" s="21"/>
    </row>
    <row r="256" spans="1:10" s="20" customFormat="1" ht="15" x14ac:dyDescent="0.25">
      <c r="B256" s="23"/>
      <c r="C256" s="21"/>
    </row>
    <row r="257" spans="1:10" s="20" customFormat="1" ht="15" x14ac:dyDescent="0.25">
      <c r="A257" s="66" t="s">
        <v>39</v>
      </c>
      <c r="B257" s="68" t="s">
        <v>40</v>
      </c>
      <c r="C257" s="69" t="s">
        <v>41</v>
      </c>
      <c r="D257" s="69"/>
      <c r="E257" s="69"/>
      <c r="F257" s="69" t="s">
        <v>45</v>
      </c>
      <c r="G257" s="69" t="s">
        <v>42</v>
      </c>
      <c r="H257" s="69"/>
      <c r="I257" s="70"/>
      <c r="J257" s="71" t="s">
        <v>1</v>
      </c>
    </row>
    <row r="258" spans="1:10" s="20" customFormat="1" ht="15" x14ac:dyDescent="0.25">
      <c r="A258" s="67"/>
      <c r="B258" s="68"/>
      <c r="C258" s="6" t="s">
        <v>43</v>
      </c>
      <c r="D258" s="7" t="s">
        <v>0</v>
      </c>
      <c r="E258" s="8" t="s">
        <v>44</v>
      </c>
      <c r="F258" s="69"/>
      <c r="G258" s="69"/>
      <c r="H258" s="69"/>
      <c r="I258" s="70"/>
      <c r="J258" s="72"/>
    </row>
    <row r="259" spans="1:10" s="20" customFormat="1" ht="15" x14ac:dyDescent="0.25">
      <c r="A259" s="12">
        <v>1</v>
      </c>
      <c r="B259" s="20" t="s">
        <v>16</v>
      </c>
      <c r="C259" s="21"/>
      <c r="F259" s="20">
        <v>35</v>
      </c>
      <c r="G259" s="20">
        <v>1</v>
      </c>
      <c r="H259" s="20" t="s">
        <v>5</v>
      </c>
      <c r="I259" s="20">
        <f>F259</f>
        <v>35</v>
      </c>
      <c r="J259" s="24" t="s">
        <v>33</v>
      </c>
    </row>
    <row r="260" spans="1:10" s="20" customFormat="1" ht="15" x14ac:dyDescent="0.25">
      <c r="A260" s="12">
        <f t="shared" ref="A260:A267" si="32">A259+1</f>
        <v>2</v>
      </c>
      <c r="B260" s="20" t="s">
        <v>23</v>
      </c>
      <c r="C260" s="21"/>
      <c r="F260" s="20">
        <v>2</v>
      </c>
      <c r="G260" s="20">
        <f t="shared" ref="G260:G267" si="33">I259+1</f>
        <v>36</v>
      </c>
      <c r="H260" s="20" t="s">
        <v>5</v>
      </c>
      <c r="I260" s="20">
        <f>I259+F260</f>
        <v>37</v>
      </c>
      <c r="J260" s="24" t="s">
        <v>56</v>
      </c>
    </row>
    <row r="261" spans="1:10" s="20" customFormat="1" ht="15" x14ac:dyDescent="0.25">
      <c r="A261" s="12">
        <f t="shared" si="32"/>
        <v>3</v>
      </c>
      <c r="B261" s="20" t="s">
        <v>15</v>
      </c>
      <c r="C261" s="21"/>
      <c r="F261" s="20">
        <v>5</v>
      </c>
      <c r="G261" s="20">
        <f t="shared" si="33"/>
        <v>38</v>
      </c>
      <c r="H261" s="20" t="s">
        <v>5</v>
      </c>
      <c r="I261" s="20">
        <f>I260+F261</f>
        <v>42</v>
      </c>
      <c r="J261" s="24" t="s">
        <v>30</v>
      </c>
    </row>
    <row r="262" spans="1:10" s="20" customFormat="1" ht="15" x14ac:dyDescent="0.25">
      <c r="A262" s="12">
        <f t="shared" si="32"/>
        <v>4</v>
      </c>
      <c r="B262" s="18" t="s">
        <v>194</v>
      </c>
      <c r="C262" s="21">
        <v>10.1</v>
      </c>
      <c r="D262" s="20">
        <v>1011</v>
      </c>
      <c r="E262" s="21">
        <v>3</v>
      </c>
      <c r="F262" s="21">
        <v>1</v>
      </c>
      <c r="G262" s="20">
        <f t="shared" si="33"/>
        <v>43</v>
      </c>
      <c r="H262" s="20" t="s">
        <v>5</v>
      </c>
      <c r="I262" s="20">
        <f>I261+F262</f>
        <v>43</v>
      </c>
    </row>
    <row r="263" spans="1:10" s="20" customFormat="1" ht="15" x14ac:dyDescent="0.25">
      <c r="A263" s="12">
        <f t="shared" si="32"/>
        <v>5</v>
      </c>
      <c r="B263" s="18" t="s">
        <v>195</v>
      </c>
      <c r="C263" s="21">
        <v>10.1</v>
      </c>
      <c r="D263" s="20">
        <v>1012</v>
      </c>
      <c r="E263" s="21">
        <v>3</v>
      </c>
      <c r="F263" s="21">
        <v>1</v>
      </c>
      <c r="G263" s="20">
        <f t="shared" si="33"/>
        <v>44</v>
      </c>
      <c r="H263" s="20" t="s">
        <v>5</v>
      </c>
      <c r="I263" s="20">
        <f>I262+F263</f>
        <v>44</v>
      </c>
    </row>
    <row r="264" spans="1:10" s="20" customFormat="1" ht="15" x14ac:dyDescent="0.25">
      <c r="A264" s="12">
        <f t="shared" si="32"/>
        <v>6</v>
      </c>
      <c r="B264" s="20" t="s">
        <v>32</v>
      </c>
      <c r="C264" s="21"/>
      <c r="F264" s="20">
        <f>I264-I263</f>
        <v>82</v>
      </c>
      <c r="G264" s="20">
        <f t="shared" si="33"/>
        <v>45</v>
      </c>
      <c r="H264" s="20" t="s">
        <v>5</v>
      </c>
      <c r="I264" s="20">
        <v>126</v>
      </c>
    </row>
    <row r="265" spans="1:10" s="20" customFormat="1" x14ac:dyDescent="0.25">
      <c r="A265" s="12">
        <f t="shared" si="32"/>
        <v>7</v>
      </c>
      <c r="B265" s="53" t="s">
        <v>202</v>
      </c>
      <c r="C265" s="54"/>
      <c r="D265" s="53"/>
      <c r="E265" s="53"/>
      <c r="F265" s="54">
        <v>3</v>
      </c>
      <c r="G265" s="55">
        <f t="shared" si="33"/>
        <v>127</v>
      </c>
      <c r="H265" s="56" t="s">
        <v>5</v>
      </c>
      <c r="I265" s="57">
        <f>I264+F265</f>
        <v>129</v>
      </c>
    </row>
    <row r="266" spans="1:10" s="20" customFormat="1" x14ac:dyDescent="0.25">
      <c r="A266" s="12">
        <f t="shared" si="32"/>
        <v>8</v>
      </c>
      <c r="B266" s="53" t="s">
        <v>203</v>
      </c>
      <c r="C266" s="54"/>
      <c r="D266" s="53"/>
      <c r="E266" s="53"/>
      <c r="F266" s="54">
        <v>3</v>
      </c>
      <c r="G266" s="53">
        <f t="shared" si="33"/>
        <v>130</v>
      </c>
      <c r="H266" s="58" t="s">
        <v>5</v>
      </c>
      <c r="I266" s="57">
        <f>I265+F266</f>
        <v>132</v>
      </c>
    </row>
    <row r="267" spans="1:10" s="20" customFormat="1" x14ac:dyDescent="0.25">
      <c r="A267" s="16">
        <f t="shared" si="32"/>
        <v>9</v>
      </c>
      <c r="B267" s="59" t="s">
        <v>204</v>
      </c>
      <c r="C267" s="60"/>
      <c r="D267" s="59"/>
      <c r="E267" s="59"/>
      <c r="F267" s="60">
        <v>10</v>
      </c>
      <c r="G267" s="59">
        <f t="shared" si="33"/>
        <v>133</v>
      </c>
      <c r="H267" s="61" t="s">
        <v>5</v>
      </c>
      <c r="I267" s="62">
        <f>I266+F267</f>
        <v>142</v>
      </c>
      <c r="J267" s="25"/>
    </row>
    <row r="268" spans="1:10" s="20" customFormat="1" ht="15" x14ac:dyDescent="0.25">
      <c r="A268" s="12"/>
      <c r="C268" s="21"/>
    </row>
    <row r="269" spans="1:10" s="20" customFormat="1" ht="15" x14ac:dyDescent="0.25">
      <c r="B269" s="23" t="s">
        <v>150</v>
      </c>
      <c r="C269" s="21"/>
    </row>
    <row r="270" spans="1:10" s="20" customFormat="1" ht="15" x14ac:dyDescent="0.25">
      <c r="B270" s="23"/>
      <c r="C270" s="21"/>
    </row>
    <row r="271" spans="1:10" s="20" customFormat="1" ht="15" x14ac:dyDescent="0.25">
      <c r="A271" s="66" t="s">
        <v>39</v>
      </c>
      <c r="B271" s="68" t="s">
        <v>40</v>
      </c>
      <c r="C271" s="69" t="s">
        <v>41</v>
      </c>
      <c r="D271" s="69"/>
      <c r="E271" s="69"/>
      <c r="F271" s="69" t="s">
        <v>45</v>
      </c>
      <c r="G271" s="69" t="s">
        <v>42</v>
      </c>
      <c r="H271" s="69"/>
      <c r="I271" s="70"/>
      <c r="J271" s="71" t="s">
        <v>1</v>
      </c>
    </row>
    <row r="272" spans="1:10" s="20" customFormat="1" ht="15" x14ac:dyDescent="0.25">
      <c r="A272" s="67"/>
      <c r="B272" s="68"/>
      <c r="C272" s="6" t="s">
        <v>43</v>
      </c>
      <c r="D272" s="7" t="s">
        <v>0</v>
      </c>
      <c r="E272" s="8" t="s">
        <v>44</v>
      </c>
      <c r="F272" s="69"/>
      <c r="G272" s="69"/>
      <c r="H272" s="69"/>
      <c r="I272" s="70"/>
      <c r="J272" s="72"/>
    </row>
    <row r="273" spans="1:16" s="20" customFormat="1" ht="15" x14ac:dyDescent="0.25">
      <c r="A273" s="12">
        <v>1</v>
      </c>
      <c r="B273" s="20" t="s">
        <v>16</v>
      </c>
      <c r="C273" s="21"/>
      <c r="F273" s="20">
        <v>35</v>
      </c>
      <c r="G273" s="20">
        <v>1</v>
      </c>
      <c r="H273" s="20" t="s">
        <v>5</v>
      </c>
      <c r="I273" s="20">
        <f>F273</f>
        <v>35</v>
      </c>
      <c r="J273" s="24" t="s">
        <v>33</v>
      </c>
    </row>
    <row r="274" spans="1:16" s="20" customFormat="1" ht="15" x14ac:dyDescent="0.25">
      <c r="A274" s="12">
        <f t="shared" ref="A274:A283" si="34">A273+1</f>
        <v>2</v>
      </c>
      <c r="B274" s="20" t="s">
        <v>23</v>
      </c>
      <c r="C274" s="21"/>
      <c r="F274" s="20">
        <v>2</v>
      </c>
      <c r="G274" s="20">
        <f t="shared" ref="G274:G280" si="35">I273+1</f>
        <v>36</v>
      </c>
      <c r="H274" s="20" t="s">
        <v>5</v>
      </c>
      <c r="I274" s="20">
        <f t="shared" ref="I274:I279" si="36">I273+F274</f>
        <v>37</v>
      </c>
      <c r="J274" s="24" t="s">
        <v>57</v>
      </c>
    </row>
    <row r="275" spans="1:16" s="20" customFormat="1" ht="15" x14ac:dyDescent="0.25">
      <c r="A275" s="12">
        <f t="shared" si="34"/>
        <v>3</v>
      </c>
      <c r="B275" s="20" t="s">
        <v>199</v>
      </c>
      <c r="C275" s="21"/>
      <c r="F275" s="20">
        <v>1</v>
      </c>
      <c r="G275" s="20">
        <f t="shared" si="35"/>
        <v>38</v>
      </c>
      <c r="H275" s="20" t="s">
        <v>5</v>
      </c>
      <c r="I275" s="20">
        <f t="shared" si="36"/>
        <v>38</v>
      </c>
      <c r="J275" s="24" t="s">
        <v>65</v>
      </c>
    </row>
    <row r="276" spans="1:16" s="20" customFormat="1" ht="15" x14ac:dyDescent="0.25">
      <c r="A276" s="12">
        <f t="shared" si="34"/>
        <v>4</v>
      </c>
      <c r="B276" s="18" t="s">
        <v>125</v>
      </c>
      <c r="C276" s="21">
        <v>11</v>
      </c>
      <c r="E276" s="21">
        <v>2</v>
      </c>
      <c r="F276" s="21">
        <v>4</v>
      </c>
      <c r="G276" s="20">
        <f t="shared" si="35"/>
        <v>39</v>
      </c>
      <c r="H276" s="20" t="s">
        <v>5</v>
      </c>
      <c r="I276" s="20">
        <f t="shared" si="36"/>
        <v>42</v>
      </c>
    </row>
    <row r="277" spans="1:16" s="26" customFormat="1" ht="15" x14ac:dyDescent="0.25">
      <c r="A277" s="12">
        <f t="shared" si="34"/>
        <v>5</v>
      </c>
      <c r="B277" s="18" t="s">
        <v>200</v>
      </c>
      <c r="C277" s="21"/>
      <c r="D277" s="20"/>
      <c r="E277" s="21"/>
      <c r="F277" s="21">
        <v>3</v>
      </c>
      <c r="G277" s="20">
        <f t="shared" si="35"/>
        <v>43</v>
      </c>
      <c r="H277" s="20" t="s">
        <v>5</v>
      </c>
      <c r="I277" s="20">
        <f t="shared" si="36"/>
        <v>45</v>
      </c>
      <c r="J277" s="20" t="s">
        <v>198</v>
      </c>
    </row>
    <row r="278" spans="1:16" s="20" customFormat="1" ht="30" x14ac:dyDescent="0.25">
      <c r="A278" s="31">
        <f t="shared" si="34"/>
        <v>6</v>
      </c>
      <c r="B278" s="48" t="s">
        <v>147</v>
      </c>
      <c r="C278" s="27">
        <v>11</v>
      </c>
      <c r="D278" s="26"/>
      <c r="E278" s="27">
        <v>3</v>
      </c>
      <c r="F278" s="27">
        <v>12</v>
      </c>
      <c r="G278" s="26">
        <f>I277+1</f>
        <v>46</v>
      </c>
      <c r="H278" s="26" t="s">
        <v>5</v>
      </c>
      <c r="I278" s="26">
        <f t="shared" si="36"/>
        <v>57</v>
      </c>
      <c r="J278" s="26"/>
    </row>
    <row r="279" spans="1:16" s="20" customFormat="1" ht="30" x14ac:dyDescent="0.25">
      <c r="A279" s="31">
        <f t="shared" si="34"/>
        <v>7</v>
      </c>
      <c r="B279" s="26" t="s">
        <v>148</v>
      </c>
      <c r="C279" s="27">
        <v>11</v>
      </c>
      <c r="D279" s="26"/>
      <c r="E279" s="27">
        <v>4</v>
      </c>
      <c r="F279" s="27">
        <v>12</v>
      </c>
      <c r="G279" s="26">
        <f t="shared" si="35"/>
        <v>58</v>
      </c>
      <c r="H279" s="26" t="s">
        <v>5</v>
      </c>
      <c r="I279" s="26">
        <f t="shared" si="36"/>
        <v>69</v>
      </c>
      <c r="J279" s="26"/>
    </row>
    <row r="280" spans="1:16" s="20" customFormat="1" ht="15" x14ac:dyDescent="0.25">
      <c r="A280" s="12">
        <f t="shared" si="34"/>
        <v>8</v>
      </c>
      <c r="B280" s="20" t="s">
        <v>32</v>
      </c>
      <c r="C280" s="21"/>
      <c r="F280" s="20">
        <f>I280-I279</f>
        <v>57</v>
      </c>
      <c r="G280" s="20">
        <f t="shared" si="35"/>
        <v>70</v>
      </c>
      <c r="H280" s="20" t="s">
        <v>5</v>
      </c>
      <c r="I280" s="20">
        <v>126</v>
      </c>
    </row>
    <row r="281" spans="1:16" s="26" customFormat="1" x14ac:dyDescent="0.25">
      <c r="A281" s="31">
        <f t="shared" si="34"/>
        <v>9</v>
      </c>
      <c r="B281" s="53" t="s">
        <v>202</v>
      </c>
      <c r="C281" s="54"/>
      <c r="D281" s="53"/>
      <c r="E281" s="53"/>
      <c r="F281" s="54">
        <v>3</v>
      </c>
      <c r="G281" s="55">
        <f>I280+1</f>
        <v>127</v>
      </c>
      <c r="H281" s="56" t="s">
        <v>5</v>
      </c>
      <c r="I281" s="57">
        <f>I280+F281</f>
        <v>129</v>
      </c>
      <c r="J281" s="20"/>
    </row>
    <row r="282" spans="1:16" s="20" customFormat="1" x14ac:dyDescent="0.25">
      <c r="A282" s="12">
        <f t="shared" si="34"/>
        <v>10</v>
      </c>
      <c r="B282" s="53" t="s">
        <v>203</v>
      </c>
      <c r="C282" s="54"/>
      <c r="D282" s="53"/>
      <c r="E282" s="53"/>
      <c r="F282" s="54">
        <v>3</v>
      </c>
      <c r="G282" s="53">
        <f>I281+1</f>
        <v>130</v>
      </c>
      <c r="H282" s="58" t="s">
        <v>5</v>
      </c>
      <c r="I282" s="57">
        <f>I281+F282</f>
        <v>132</v>
      </c>
    </row>
    <row r="283" spans="1:16" s="20" customFormat="1" x14ac:dyDescent="0.25">
      <c r="A283" s="45">
        <f t="shared" si="34"/>
        <v>11</v>
      </c>
      <c r="B283" s="59" t="s">
        <v>204</v>
      </c>
      <c r="C283" s="60"/>
      <c r="D283" s="59"/>
      <c r="E283" s="59"/>
      <c r="F283" s="60">
        <v>10</v>
      </c>
      <c r="G283" s="59">
        <f>I282+1</f>
        <v>133</v>
      </c>
      <c r="H283" s="61" t="s">
        <v>5</v>
      </c>
      <c r="I283" s="62">
        <f>I282+F283</f>
        <v>142</v>
      </c>
      <c r="J283" s="25"/>
    </row>
    <row r="284" spans="1:16" s="20" customFormat="1" ht="15" x14ac:dyDescent="0.25">
      <c r="A284" s="12"/>
      <c r="C284" s="21"/>
    </row>
    <row r="285" spans="1:16" s="20" customFormat="1" ht="15" x14ac:dyDescent="0.25">
      <c r="B285" s="23" t="s">
        <v>151</v>
      </c>
      <c r="C285" s="21"/>
    </row>
    <row r="286" spans="1:16" s="18" customFormat="1" ht="15" x14ac:dyDescent="0.25">
      <c r="A286" s="20"/>
      <c r="B286" s="23"/>
      <c r="C286" s="21"/>
      <c r="D286" s="20"/>
      <c r="E286" s="20"/>
      <c r="F286" s="20"/>
      <c r="G286" s="20"/>
      <c r="H286" s="20"/>
      <c r="I286" s="20"/>
      <c r="J286" s="20"/>
      <c r="K286" s="34"/>
      <c r="L286" s="9"/>
      <c r="M286" s="9"/>
      <c r="N286" s="9"/>
      <c r="O286" s="11"/>
      <c r="P286" s="11"/>
    </row>
    <row r="287" spans="1:16" s="18" customFormat="1" ht="15" x14ac:dyDescent="0.25">
      <c r="A287" s="66" t="s">
        <v>39</v>
      </c>
      <c r="B287" s="68" t="s">
        <v>40</v>
      </c>
      <c r="C287" s="69" t="s">
        <v>41</v>
      </c>
      <c r="D287" s="69"/>
      <c r="E287" s="69"/>
      <c r="F287" s="69" t="s">
        <v>45</v>
      </c>
      <c r="G287" s="69" t="s">
        <v>42</v>
      </c>
      <c r="H287" s="69"/>
      <c r="I287" s="70"/>
      <c r="J287" s="71" t="s">
        <v>1</v>
      </c>
      <c r="K287" s="34"/>
      <c r="L287" s="9"/>
      <c r="M287" s="9"/>
      <c r="N287" s="9"/>
      <c r="O287" s="11"/>
      <c r="P287" s="11"/>
    </row>
    <row r="288" spans="1:16" s="20" customFormat="1" ht="15" x14ac:dyDescent="0.25">
      <c r="A288" s="67"/>
      <c r="B288" s="68"/>
      <c r="C288" s="6" t="s">
        <v>43</v>
      </c>
      <c r="D288" s="7" t="s">
        <v>0</v>
      </c>
      <c r="E288" s="8" t="s">
        <v>44</v>
      </c>
      <c r="F288" s="69"/>
      <c r="G288" s="69"/>
      <c r="H288" s="69"/>
      <c r="I288" s="70"/>
      <c r="J288" s="72"/>
      <c r="K288" s="24"/>
    </row>
    <row r="289" spans="1:11" s="20" customFormat="1" ht="15" x14ac:dyDescent="0.25">
      <c r="A289" s="12">
        <v>1</v>
      </c>
      <c r="B289" s="20" t="s">
        <v>16</v>
      </c>
      <c r="C289" s="21"/>
      <c r="F289" s="20">
        <v>35</v>
      </c>
      <c r="G289" s="20">
        <v>1</v>
      </c>
      <c r="H289" s="20" t="s">
        <v>5</v>
      </c>
      <c r="I289" s="20">
        <f>F289</f>
        <v>35</v>
      </c>
      <c r="J289" s="24" t="s">
        <v>33</v>
      </c>
      <c r="K289" s="24"/>
    </row>
    <row r="290" spans="1:11" s="20" customFormat="1" ht="15" x14ac:dyDescent="0.25">
      <c r="A290" s="12">
        <f t="shared" ref="A290:A298" si="37">A289+1</f>
        <v>2</v>
      </c>
      <c r="B290" s="20" t="s">
        <v>23</v>
      </c>
      <c r="C290" s="21"/>
      <c r="F290" s="20">
        <v>2</v>
      </c>
      <c r="G290" s="20">
        <f t="shared" ref="G290:G295" si="38">I289+1</f>
        <v>36</v>
      </c>
      <c r="H290" s="20" t="s">
        <v>5</v>
      </c>
      <c r="I290" s="20">
        <f>I289+F290</f>
        <v>37</v>
      </c>
      <c r="J290" s="24" t="s">
        <v>58</v>
      </c>
      <c r="K290" s="24"/>
    </row>
    <row r="291" spans="1:11" s="20" customFormat="1" ht="15" x14ac:dyDescent="0.25">
      <c r="A291" s="12">
        <f t="shared" si="37"/>
        <v>3</v>
      </c>
      <c r="B291" s="20" t="s">
        <v>199</v>
      </c>
      <c r="C291" s="21"/>
      <c r="F291" s="20">
        <v>1</v>
      </c>
      <c r="G291" s="20">
        <f t="shared" si="38"/>
        <v>38</v>
      </c>
      <c r="H291" s="20" t="s">
        <v>5</v>
      </c>
      <c r="I291" s="20">
        <f>I290+F291</f>
        <v>38</v>
      </c>
      <c r="J291" s="24" t="s">
        <v>65</v>
      </c>
    </row>
    <row r="292" spans="1:11" s="26" customFormat="1" ht="15" x14ac:dyDescent="0.25">
      <c r="A292" s="12">
        <f t="shared" si="37"/>
        <v>4</v>
      </c>
      <c r="B292" s="18" t="s">
        <v>125</v>
      </c>
      <c r="C292" s="21">
        <v>11.1</v>
      </c>
      <c r="D292" s="20"/>
      <c r="E292" s="21">
        <v>2</v>
      </c>
      <c r="F292" s="21">
        <v>4</v>
      </c>
      <c r="G292" s="20">
        <f t="shared" si="38"/>
        <v>39</v>
      </c>
      <c r="H292" s="20" t="s">
        <v>5</v>
      </c>
      <c r="I292" s="20">
        <f>I291+F292</f>
        <v>42</v>
      </c>
      <c r="J292" s="20"/>
    </row>
    <row r="293" spans="1:11" s="20" customFormat="1" ht="15" x14ac:dyDescent="0.25">
      <c r="A293" s="12">
        <f t="shared" si="37"/>
        <v>5</v>
      </c>
      <c r="B293" s="18" t="s">
        <v>200</v>
      </c>
      <c r="C293" s="21"/>
      <c r="E293" s="21"/>
      <c r="F293" s="21">
        <v>3</v>
      </c>
      <c r="G293" s="20">
        <f t="shared" si="38"/>
        <v>43</v>
      </c>
      <c r="H293" s="20" t="s">
        <v>5</v>
      </c>
      <c r="I293" s="20">
        <f>I292+F293</f>
        <v>45</v>
      </c>
      <c r="J293" s="20" t="s">
        <v>198</v>
      </c>
    </row>
    <row r="294" spans="1:11" s="20" customFormat="1" ht="15" x14ac:dyDescent="0.25">
      <c r="A294" s="12">
        <f t="shared" si="37"/>
        <v>6</v>
      </c>
      <c r="B294" s="18" t="s">
        <v>201</v>
      </c>
      <c r="C294" s="27">
        <v>11.1</v>
      </c>
      <c r="D294" s="26"/>
      <c r="E294" s="27">
        <v>3</v>
      </c>
      <c r="F294" s="27">
        <v>12</v>
      </c>
      <c r="G294" s="20">
        <f t="shared" si="38"/>
        <v>46</v>
      </c>
      <c r="H294" s="20" t="s">
        <v>5</v>
      </c>
      <c r="I294" s="20">
        <f>I293+F294</f>
        <v>57</v>
      </c>
      <c r="J294" s="26"/>
    </row>
    <row r="295" spans="1:11" s="20" customFormat="1" ht="15" x14ac:dyDescent="0.25">
      <c r="A295" s="31">
        <f t="shared" si="37"/>
        <v>7</v>
      </c>
      <c r="B295" s="20" t="s">
        <v>32</v>
      </c>
      <c r="C295" s="21"/>
      <c r="F295" s="20">
        <f>I295-I294</f>
        <v>69</v>
      </c>
      <c r="G295" s="26">
        <f t="shared" si="38"/>
        <v>58</v>
      </c>
      <c r="H295" s="20" t="s">
        <v>5</v>
      </c>
      <c r="I295" s="20">
        <v>126</v>
      </c>
    </row>
    <row r="296" spans="1:11" s="20" customFormat="1" x14ac:dyDescent="0.25">
      <c r="A296" s="12">
        <f>A295+1</f>
        <v>8</v>
      </c>
      <c r="B296" s="53" t="s">
        <v>202</v>
      </c>
      <c r="C296" s="54"/>
      <c r="D296" s="53"/>
      <c r="E296" s="53"/>
      <c r="F296" s="54">
        <v>3</v>
      </c>
      <c r="G296" s="55">
        <f>I295+1</f>
        <v>127</v>
      </c>
      <c r="H296" s="56" t="s">
        <v>5</v>
      </c>
      <c r="I296" s="57">
        <f>I295+F296</f>
        <v>129</v>
      </c>
    </row>
    <row r="297" spans="1:11" s="20" customFormat="1" x14ac:dyDescent="0.25">
      <c r="A297" s="12">
        <f t="shared" si="37"/>
        <v>9</v>
      </c>
      <c r="B297" s="53" t="s">
        <v>203</v>
      </c>
      <c r="C297" s="54"/>
      <c r="D297" s="53"/>
      <c r="E297" s="53"/>
      <c r="F297" s="54">
        <v>3</v>
      </c>
      <c r="G297" s="53">
        <f>I296+1</f>
        <v>130</v>
      </c>
      <c r="H297" s="58" t="s">
        <v>5</v>
      </c>
      <c r="I297" s="57">
        <f>I296+F297</f>
        <v>132</v>
      </c>
    </row>
    <row r="298" spans="1:11" s="26" customFormat="1" x14ac:dyDescent="0.25">
      <c r="A298" s="16">
        <f t="shared" si="37"/>
        <v>10</v>
      </c>
      <c r="B298" s="59" t="s">
        <v>204</v>
      </c>
      <c r="C298" s="60"/>
      <c r="D298" s="59"/>
      <c r="E298" s="59"/>
      <c r="F298" s="60">
        <v>10</v>
      </c>
      <c r="G298" s="59">
        <f>I297+1</f>
        <v>133</v>
      </c>
      <c r="H298" s="61" t="s">
        <v>5</v>
      </c>
      <c r="I298" s="62">
        <f>I297+F298</f>
        <v>142</v>
      </c>
      <c r="J298" s="25"/>
    </row>
    <row r="299" spans="1:11" s="20" customFormat="1" ht="15" x14ac:dyDescent="0.25">
      <c r="A299" s="12"/>
      <c r="C299" s="21"/>
    </row>
    <row r="300" spans="1:11" s="20" customFormat="1" ht="15" x14ac:dyDescent="0.25">
      <c r="B300" s="23" t="s">
        <v>152</v>
      </c>
      <c r="C300" s="21"/>
    </row>
    <row r="301" spans="1:11" s="20" customFormat="1" ht="15" x14ac:dyDescent="0.25">
      <c r="B301" s="23"/>
      <c r="C301" s="21"/>
    </row>
    <row r="302" spans="1:11" s="20" customFormat="1" ht="15" x14ac:dyDescent="0.25">
      <c r="A302" s="66" t="s">
        <v>39</v>
      </c>
      <c r="B302" s="68" t="s">
        <v>40</v>
      </c>
      <c r="C302" s="69" t="s">
        <v>41</v>
      </c>
      <c r="D302" s="69"/>
      <c r="E302" s="69"/>
      <c r="F302" s="69" t="s">
        <v>45</v>
      </c>
      <c r="G302" s="69" t="s">
        <v>42</v>
      </c>
      <c r="H302" s="69"/>
      <c r="I302" s="70"/>
      <c r="J302" s="71" t="s">
        <v>1</v>
      </c>
    </row>
    <row r="303" spans="1:11" s="20" customFormat="1" ht="15" x14ac:dyDescent="0.25">
      <c r="A303" s="67"/>
      <c r="B303" s="68"/>
      <c r="C303" s="6" t="s">
        <v>43</v>
      </c>
      <c r="D303" s="7" t="s">
        <v>0</v>
      </c>
      <c r="E303" s="8" t="s">
        <v>44</v>
      </c>
      <c r="F303" s="69"/>
      <c r="G303" s="69"/>
      <c r="H303" s="69"/>
      <c r="I303" s="70"/>
      <c r="J303" s="72"/>
    </row>
    <row r="304" spans="1:11" s="20" customFormat="1" ht="15" x14ac:dyDescent="0.25">
      <c r="A304" s="12">
        <v>1</v>
      </c>
      <c r="B304" s="20" t="s">
        <v>16</v>
      </c>
      <c r="C304" s="21"/>
      <c r="F304" s="20">
        <v>35</v>
      </c>
      <c r="G304" s="20">
        <v>1</v>
      </c>
      <c r="H304" s="20" t="s">
        <v>5</v>
      </c>
      <c r="I304" s="20">
        <f>F304</f>
        <v>35</v>
      </c>
      <c r="J304" s="24" t="s">
        <v>33</v>
      </c>
    </row>
    <row r="305" spans="1:10" s="20" customFormat="1" ht="15" x14ac:dyDescent="0.25">
      <c r="A305" s="12">
        <f t="shared" ref="A305:A310" si="39">A304+1</f>
        <v>2</v>
      </c>
      <c r="B305" s="20" t="s">
        <v>23</v>
      </c>
      <c r="C305" s="21"/>
      <c r="F305" s="20">
        <v>2</v>
      </c>
      <c r="G305" s="20">
        <f t="shared" ref="G305:G310" si="40">I304+1</f>
        <v>36</v>
      </c>
      <c r="H305" s="20" t="s">
        <v>5</v>
      </c>
      <c r="I305" s="20">
        <f>I304+F305</f>
        <v>37</v>
      </c>
      <c r="J305" s="24" t="s">
        <v>59</v>
      </c>
    </row>
    <row r="306" spans="1:10" s="20" customFormat="1" ht="15" x14ac:dyDescent="0.25">
      <c r="A306" s="12">
        <f t="shared" si="39"/>
        <v>3</v>
      </c>
      <c r="B306" s="20" t="s">
        <v>199</v>
      </c>
      <c r="C306" s="21"/>
      <c r="F306" s="20">
        <v>1</v>
      </c>
      <c r="G306" s="20">
        <f t="shared" si="40"/>
        <v>38</v>
      </c>
      <c r="H306" s="20" t="s">
        <v>5</v>
      </c>
      <c r="I306" s="20">
        <f>I305+F306</f>
        <v>38</v>
      </c>
      <c r="J306" s="24" t="s">
        <v>65</v>
      </c>
    </row>
    <row r="307" spans="1:10" s="20" customFormat="1" ht="15" x14ac:dyDescent="0.25">
      <c r="A307" s="12">
        <f t="shared" si="39"/>
        <v>4</v>
      </c>
      <c r="B307" s="18" t="s">
        <v>125</v>
      </c>
      <c r="C307" s="21">
        <v>12</v>
      </c>
      <c r="E307" s="21">
        <v>2</v>
      </c>
      <c r="F307" s="21">
        <v>4</v>
      </c>
      <c r="G307" s="20">
        <f t="shared" si="40"/>
        <v>39</v>
      </c>
      <c r="H307" s="20" t="s">
        <v>5</v>
      </c>
      <c r="I307" s="20">
        <f>I306+F307</f>
        <v>42</v>
      </c>
    </row>
    <row r="308" spans="1:10" s="20" customFormat="1" ht="15" x14ac:dyDescent="0.25">
      <c r="A308" s="12">
        <f t="shared" si="39"/>
        <v>5</v>
      </c>
      <c r="B308" s="18" t="s">
        <v>200</v>
      </c>
      <c r="C308" s="21"/>
      <c r="E308" s="21"/>
      <c r="F308" s="21">
        <v>3</v>
      </c>
      <c r="G308" s="20">
        <f t="shared" si="40"/>
        <v>43</v>
      </c>
      <c r="H308" s="20" t="s">
        <v>5</v>
      </c>
      <c r="I308" s="20">
        <f>I307+F308</f>
        <v>45</v>
      </c>
      <c r="J308" s="20" t="s">
        <v>198</v>
      </c>
    </row>
    <row r="309" spans="1:10" s="20" customFormat="1" ht="15" x14ac:dyDescent="0.25">
      <c r="A309" s="12">
        <f t="shared" si="39"/>
        <v>6</v>
      </c>
      <c r="B309" s="48" t="s">
        <v>153</v>
      </c>
      <c r="C309" s="27">
        <v>12</v>
      </c>
      <c r="D309" s="26"/>
      <c r="E309" s="27">
        <v>3</v>
      </c>
      <c r="F309" s="27">
        <v>12</v>
      </c>
      <c r="G309" s="20">
        <f t="shared" si="40"/>
        <v>46</v>
      </c>
      <c r="H309" s="20" t="s">
        <v>5</v>
      </c>
      <c r="I309" s="20">
        <f>I308+F309</f>
        <v>57</v>
      </c>
      <c r="J309" s="26"/>
    </row>
    <row r="310" spans="1:10" s="20" customFormat="1" ht="15" x14ac:dyDescent="0.25">
      <c r="A310" s="31">
        <f t="shared" si="39"/>
        <v>7</v>
      </c>
      <c r="B310" s="20" t="s">
        <v>32</v>
      </c>
      <c r="C310" s="21"/>
      <c r="F310" s="20">
        <f>I310-I309</f>
        <v>69</v>
      </c>
      <c r="G310" s="26">
        <f t="shared" si="40"/>
        <v>58</v>
      </c>
      <c r="H310" s="20" t="s">
        <v>5</v>
      </c>
      <c r="I310" s="20">
        <v>126</v>
      </c>
    </row>
    <row r="311" spans="1:10" s="20" customFormat="1" x14ac:dyDescent="0.25">
      <c r="A311" s="12">
        <f>A310+1</f>
        <v>8</v>
      </c>
      <c r="B311" s="53" t="s">
        <v>202</v>
      </c>
      <c r="C311" s="54"/>
      <c r="D311" s="53"/>
      <c r="E311" s="53"/>
      <c r="F311" s="54">
        <v>3</v>
      </c>
      <c r="G311" s="55">
        <f>I310+1</f>
        <v>127</v>
      </c>
      <c r="H311" s="56" t="s">
        <v>5</v>
      </c>
      <c r="I311" s="57">
        <f>I310+F311</f>
        <v>129</v>
      </c>
    </row>
    <row r="312" spans="1:10" s="20" customFormat="1" x14ac:dyDescent="0.25">
      <c r="A312" s="12">
        <f>A311+1</f>
        <v>9</v>
      </c>
      <c r="B312" s="53" t="s">
        <v>203</v>
      </c>
      <c r="C312" s="54"/>
      <c r="D312" s="53"/>
      <c r="E312" s="53"/>
      <c r="F312" s="54">
        <v>3</v>
      </c>
      <c r="G312" s="53">
        <f>I311+1</f>
        <v>130</v>
      </c>
      <c r="H312" s="58" t="s">
        <v>5</v>
      </c>
      <c r="I312" s="57">
        <f>I311+F312</f>
        <v>132</v>
      </c>
    </row>
    <row r="313" spans="1:10" s="20" customFormat="1" x14ac:dyDescent="0.25">
      <c r="A313" s="16">
        <f>A312+1</f>
        <v>10</v>
      </c>
      <c r="B313" s="59" t="s">
        <v>204</v>
      </c>
      <c r="C313" s="60"/>
      <c r="D313" s="59"/>
      <c r="E313" s="59"/>
      <c r="F313" s="60">
        <v>10</v>
      </c>
      <c r="G313" s="59">
        <f>I312+1</f>
        <v>133</v>
      </c>
      <c r="H313" s="61" t="s">
        <v>5</v>
      </c>
      <c r="I313" s="62">
        <f>I312+F313</f>
        <v>142</v>
      </c>
      <c r="J313" s="25"/>
    </row>
    <row r="314" spans="1:10" s="20" customFormat="1" ht="15" x14ac:dyDescent="0.25">
      <c r="A314" s="12"/>
      <c r="C314" s="21"/>
    </row>
    <row r="315" spans="1:10" s="20" customFormat="1" ht="15" x14ac:dyDescent="0.25">
      <c r="B315" s="23" t="s">
        <v>154</v>
      </c>
      <c r="C315" s="21"/>
    </row>
    <row r="316" spans="1:10" s="20" customFormat="1" ht="15" x14ac:dyDescent="0.25">
      <c r="B316" s="23"/>
      <c r="C316" s="21"/>
    </row>
    <row r="317" spans="1:10" s="20" customFormat="1" ht="15" x14ac:dyDescent="0.25">
      <c r="A317" s="66" t="s">
        <v>39</v>
      </c>
      <c r="B317" s="68" t="s">
        <v>40</v>
      </c>
      <c r="C317" s="69" t="s">
        <v>41</v>
      </c>
      <c r="D317" s="69"/>
      <c r="E317" s="69"/>
      <c r="F317" s="69" t="s">
        <v>45</v>
      </c>
      <c r="G317" s="69" t="s">
        <v>42</v>
      </c>
      <c r="H317" s="69"/>
      <c r="I317" s="70"/>
      <c r="J317" s="71" t="s">
        <v>1</v>
      </c>
    </row>
    <row r="318" spans="1:10" s="20" customFormat="1" ht="15" x14ac:dyDescent="0.25">
      <c r="A318" s="67"/>
      <c r="B318" s="68"/>
      <c r="C318" s="6" t="s">
        <v>43</v>
      </c>
      <c r="D318" s="7" t="s">
        <v>0</v>
      </c>
      <c r="E318" s="8" t="s">
        <v>44</v>
      </c>
      <c r="F318" s="69"/>
      <c r="G318" s="69"/>
      <c r="H318" s="69"/>
      <c r="I318" s="70"/>
      <c r="J318" s="72"/>
    </row>
    <row r="319" spans="1:10" s="20" customFormat="1" ht="15" x14ac:dyDescent="0.25">
      <c r="A319" s="12">
        <v>1</v>
      </c>
      <c r="B319" s="20" t="s">
        <v>16</v>
      </c>
      <c r="C319" s="21"/>
      <c r="F319" s="20">
        <v>35</v>
      </c>
      <c r="G319" s="20">
        <v>1</v>
      </c>
      <c r="H319" s="20" t="s">
        <v>5</v>
      </c>
      <c r="I319" s="20">
        <f>F319</f>
        <v>35</v>
      </c>
      <c r="J319" s="24" t="s">
        <v>33</v>
      </c>
    </row>
    <row r="320" spans="1:10" s="20" customFormat="1" ht="15" x14ac:dyDescent="0.25">
      <c r="A320" s="12">
        <f t="shared" ref="A320:A329" si="41">A319+1</f>
        <v>2</v>
      </c>
      <c r="B320" s="20" t="s">
        <v>23</v>
      </c>
      <c r="C320" s="21"/>
      <c r="F320" s="20">
        <v>2</v>
      </c>
      <c r="G320" s="20">
        <f t="shared" ref="G320:G326" si="42">I319+1</f>
        <v>36</v>
      </c>
      <c r="H320" s="20" t="s">
        <v>5</v>
      </c>
      <c r="I320" s="20">
        <f t="shared" ref="I320:I325" si="43">I319+F320</f>
        <v>37</v>
      </c>
      <c r="J320" s="24" t="s">
        <v>60</v>
      </c>
    </row>
    <row r="321" spans="1:10" s="20" customFormat="1" ht="15" x14ac:dyDescent="0.25">
      <c r="A321" s="12">
        <f t="shared" si="41"/>
        <v>3</v>
      </c>
      <c r="B321" s="20" t="s">
        <v>199</v>
      </c>
      <c r="C321" s="21"/>
      <c r="F321" s="20">
        <v>1</v>
      </c>
      <c r="G321" s="20">
        <f t="shared" si="42"/>
        <v>38</v>
      </c>
      <c r="H321" s="20" t="s">
        <v>5</v>
      </c>
      <c r="I321" s="20">
        <f t="shared" si="43"/>
        <v>38</v>
      </c>
      <c r="J321" s="24" t="s">
        <v>65</v>
      </c>
    </row>
    <row r="322" spans="1:10" s="20" customFormat="1" ht="15" x14ac:dyDescent="0.25">
      <c r="A322" s="12">
        <f t="shared" si="41"/>
        <v>4</v>
      </c>
      <c r="B322" s="18" t="s">
        <v>125</v>
      </c>
      <c r="C322" s="21">
        <v>13</v>
      </c>
      <c r="E322" s="21">
        <v>2</v>
      </c>
      <c r="F322" s="21">
        <v>4</v>
      </c>
      <c r="G322" s="20">
        <f t="shared" si="42"/>
        <v>39</v>
      </c>
      <c r="H322" s="20" t="s">
        <v>5</v>
      </c>
      <c r="I322" s="20">
        <f t="shared" si="43"/>
        <v>42</v>
      </c>
    </row>
    <row r="323" spans="1:10" s="20" customFormat="1" ht="15" x14ac:dyDescent="0.25">
      <c r="A323" s="12">
        <f t="shared" si="41"/>
        <v>5</v>
      </c>
      <c r="B323" s="18" t="s">
        <v>200</v>
      </c>
      <c r="C323" s="21"/>
      <c r="E323" s="21"/>
      <c r="F323" s="21">
        <v>3</v>
      </c>
      <c r="G323" s="20">
        <f t="shared" si="42"/>
        <v>43</v>
      </c>
      <c r="H323" s="20" t="s">
        <v>5</v>
      </c>
      <c r="I323" s="20">
        <f t="shared" si="43"/>
        <v>45</v>
      </c>
      <c r="J323" s="20" t="s">
        <v>198</v>
      </c>
    </row>
    <row r="324" spans="1:10" s="20" customFormat="1" ht="15" x14ac:dyDescent="0.25">
      <c r="A324" s="12">
        <f t="shared" si="41"/>
        <v>6</v>
      </c>
      <c r="B324" s="48" t="s">
        <v>155</v>
      </c>
      <c r="C324" s="27">
        <v>13</v>
      </c>
      <c r="D324" s="26"/>
      <c r="E324" s="27">
        <v>3</v>
      </c>
      <c r="F324" s="27">
        <v>12</v>
      </c>
      <c r="G324" s="20">
        <f t="shared" si="42"/>
        <v>46</v>
      </c>
      <c r="H324" s="20" t="s">
        <v>5</v>
      </c>
      <c r="I324" s="20">
        <f t="shared" si="43"/>
        <v>57</v>
      </c>
      <c r="J324" s="26"/>
    </row>
    <row r="325" spans="1:10" s="26" customFormat="1" ht="18" customHeight="1" x14ac:dyDescent="0.25">
      <c r="A325" s="31">
        <f t="shared" si="41"/>
        <v>7</v>
      </c>
      <c r="B325" s="48" t="s">
        <v>156</v>
      </c>
      <c r="C325" s="27">
        <v>13</v>
      </c>
      <c r="E325" s="27">
        <v>4</v>
      </c>
      <c r="F325" s="27">
        <v>12</v>
      </c>
      <c r="G325" s="20">
        <f t="shared" si="42"/>
        <v>58</v>
      </c>
      <c r="H325" s="20" t="s">
        <v>5</v>
      </c>
      <c r="I325" s="20">
        <f t="shared" si="43"/>
        <v>69</v>
      </c>
    </row>
    <row r="326" spans="1:10" s="20" customFormat="1" ht="15" x14ac:dyDescent="0.25">
      <c r="A326" s="31">
        <f t="shared" si="41"/>
        <v>8</v>
      </c>
      <c r="B326" s="20" t="s">
        <v>32</v>
      </c>
      <c r="C326" s="21"/>
      <c r="F326" s="20">
        <f>I326-I325</f>
        <v>57</v>
      </c>
      <c r="G326" s="20">
        <f t="shared" si="42"/>
        <v>70</v>
      </c>
      <c r="H326" s="20" t="s">
        <v>5</v>
      </c>
      <c r="I326" s="20">
        <v>126</v>
      </c>
    </row>
    <row r="327" spans="1:10" s="20" customFormat="1" x14ac:dyDescent="0.25">
      <c r="A327" s="31">
        <f t="shared" si="41"/>
        <v>9</v>
      </c>
      <c r="B327" s="53" t="s">
        <v>202</v>
      </c>
      <c r="C327" s="54"/>
      <c r="D327" s="53"/>
      <c r="E327" s="53"/>
      <c r="F327" s="54">
        <v>3</v>
      </c>
      <c r="G327" s="55">
        <f>I326+1</f>
        <v>127</v>
      </c>
      <c r="H327" s="56" t="s">
        <v>5</v>
      </c>
      <c r="I327" s="57">
        <f>I326+F327</f>
        <v>129</v>
      </c>
    </row>
    <row r="328" spans="1:10" s="20" customFormat="1" x14ac:dyDescent="0.25">
      <c r="A328" s="31">
        <f t="shared" si="41"/>
        <v>10</v>
      </c>
      <c r="B328" s="53" t="s">
        <v>203</v>
      </c>
      <c r="C328" s="54"/>
      <c r="D328" s="53"/>
      <c r="E328" s="53"/>
      <c r="F328" s="54">
        <v>3</v>
      </c>
      <c r="G328" s="53">
        <f>I327+1</f>
        <v>130</v>
      </c>
      <c r="H328" s="58" t="s">
        <v>5</v>
      </c>
      <c r="I328" s="57">
        <f>I327+F328</f>
        <v>132</v>
      </c>
    </row>
    <row r="329" spans="1:10" s="20" customFormat="1" x14ac:dyDescent="0.25">
      <c r="A329" s="45">
        <f t="shared" si="41"/>
        <v>11</v>
      </c>
      <c r="B329" s="59" t="s">
        <v>204</v>
      </c>
      <c r="C329" s="60"/>
      <c r="D329" s="59"/>
      <c r="E329" s="59"/>
      <c r="F329" s="60">
        <v>10</v>
      </c>
      <c r="G329" s="59">
        <f>I328+1</f>
        <v>133</v>
      </c>
      <c r="H329" s="61" t="s">
        <v>5</v>
      </c>
      <c r="I329" s="62">
        <f>I328+F329</f>
        <v>142</v>
      </c>
      <c r="J329" s="25"/>
    </row>
    <row r="330" spans="1:10" s="20" customFormat="1" ht="15" x14ac:dyDescent="0.25">
      <c r="A330" s="12"/>
      <c r="C330" s="21"/>
    </row>
    <row r="331" spans="1:10" s="20" customFormat="1" ht="15" x14ac:dyDescent="0.25">
      <c r="B331" s="23" t="s">
        <v>157</v>
      </c>
      <c r="C331" s="21"/>
    </row>
    <row r="332" spans="1:10" s="20" customFormat="1" ht="15" x14ac:dyDescent="0.25">
      <c r="B332" s="23"/>
      <c r="C332" s="21"/>
    </row>
    <row r="333" spans="1:10" s="20" customFormat="1" ht="15" x14ac:dyDescent="0.25">
      <c r="A333" s="66" t="s">
        <v>39</v>
      </c>
      <c r="B333" s="68" t="s">
        <v>40</v>
      </c>
      <c r="C333" s="69" t="s">
        <v>41</v>
      </c>
      <c r="D333" s="69"/>
      <c r="E333" s="69"/>
      <c r="F333" s="69" t="s">
        <v>45</v>
      </c>
      <c r="G333" s="69" t="s">
        <v>42</v>
      </c>
      <c r="H333" s="69"/>
      <c r="I333" s="70"/>
      <c r="J333" s="71" t="s">
        <v>1</v>
      </c>
    </row>
    <row r="334" spans="1:10" s="20" customFormat="1" ht="15" x14ac:dyDescent="0.25">
      <c r="A334" s="67"/>
      <c r="B334" s="68"/>
      <c r="C334" s="6" t="s">
        <v>43</v>
      </c>
      <c r="D334" s="7" t="s">
        <v>0</v>
      </c>
      <c r="E334" s="8" t="s">
        <v>44</v>
      </c>
      <c r="F334" s="69"/>
      <c r="G334" s="69"/>
      <c r="H334" s="69"/>
      <c r="I334" s="70"/>
      <c r="J334" s="72"/>
    </row>
    <row r="335" spans="1:10" s="20" customFormat="1" ht="15" x14ac:dyDescent="0.25">
      <c r="A335" s="12">
        <v>1</v>
      </c>
      <c r="B335" s="20" t="s">
        <v>16</v>
      </c>
      <c r="C335" s="21"/>
      <c r="F335" s="20">
        <v>35</v>
      </c>
      <c r="G335" s="20">
        <v>1</v>
      </c>
      <c r="H335" s="20" t="s">
        <v>5</v>
      </c>
      <c r="I335" s="20">
        <f>F335</f>
        <v>35</v>
      </c>
      <c r="J335" s="24" t="s">
        <v>33</v>
      </c>
    </row>
    <row r="336" spans="1:10" s="20" customFormat="1" ht="15" x14ac:dyDescent="0.25">
      <c r="A336" s="12">
        <f>A335+1</f>
        <v>2</v>
      </c>
      <c r="B336" s="20" t="s">
        <v>23</v>
      </c>
      <c r="C336" s="21"/>
      <c r="F336" s="20">
        <v>2</v>
      </c>
      <c r="G336" s="20">
        <f>I335+1</f>
        <v>36</v>
      </c>
      <c r="H336" s="20" t="s">
        <v>5</v>
      </c>
      <c r="I336" s="20">
        <f>I335+F336</f>
        <v>37</v>
      </c>
      <c r="J336" s="24" t="s">
        <v>61</v>
      </c>
    </row>
    <row r="337" spans="1:10" s="20" customFormat="1" ht="15" x14ac:dyDescent="0.25">
      <c r="A337" s="12">
        <f>A336+1</f>
        <v>3</v>
      </c>
      <c r="B337" s="20" t="s">
        <v>15</v>
      </c>
      <c r="C337" s="21"/>
      <c r="F337" s="20">
        <v>5</v>
      </c>
      <c r="G337" s="20">
        <f>I336+1</f>
        <v>38</v>
      </c>
      <c r="H337" s="20" t="s">
        <v>5</v>
      </c>
      <c r="I337" s="20">
        <f>I336+F337</f>
        <v>42</v>
      </c>
      <c r="J337" s="24" t="s">
        <v>30</v>
      </c>
    </row>
    <row r="338" spans="1:10" s="20" customFormat="1" ht="15" x14ac:dyDescent="0.25">
      <c r="A338" s="12">
        <f t="shared" ref="A338:A363" si="44">A337+1</f>
        <v>4</v>
      </c>
      <c r="B338" s="47" t="s">
        <v>158</v>
      </c>
      <c r="C338" s="21">
        <v>14</v>
      </c>
      <c r="D338" s="21">
        <v>1401</v>
      </c>
      <c r="E338" s="47">
        <v>3</v>
      </c>
      <c r="F338" s="47">
        <v>1</v>
      </c>
      <c r="G338" s="20">
        <f t="shared" ref="G338:G350" si="45">I337+1</f>
        <v>43</v>
      </c>
      <c r="H338" s="20" t="s">
        <v>5</v>
      </c>
      <c r="I338" s="20">
        <f t="shared" ref="I338:I350" si="46">I337+F338</f>
        <v>43</v>
      </c>
      <c r="J338" s="24"/>
    </row>
    <row r="339" spans="1:10" s="20" customFormat="1" ht="15" x14ac:dyDescent="0.25">
      <c r="A339" s="12">
        <f t="shared" si="44"/>
        <v>5</v>
      </c>
      <c r="B339" s="47" t="s">
        <v>159</v>
      </c>
      <c r="C339" s="21">
        <v>14</v>
      </c>
      <c r="D339" s="21">
        <v>1402</v>
      </c>
      <c r="E339" s="47">
        <v>3</v>
      </c>
      <c r="F339" s="47">
        <v>1</v>
      </c>
      <c r="G339" s="20">
        <f t="shared" si="45"/>
        <v>44</v>
      </c>
      <c r="H339" s="20" t="s">
        <v>5</v>
      </c>
      <c r="I339" s="20">
        <f t="shared" si="46"/>
        <v>44</v>
      </c>
      <c r="J339" s="24"/>
    </row>
    <row r="340" spans="1:10" s="20" customFormat="1" ht="15" x14ac:dyDescent="0.25">
      <c r="A340" s="12">
        <f t="shared" si="44"/>
        <v>6</v>
      </c>
      <c r="B340" s="47" t="s">
        <v>160</v>
      </c>
      <c r="C340" s="21">
        <v>14</v>
      </c>
      <c r="D340" s="21">
        <v>1403</v>
      </c>
      <c r="E340" s="47">
        <v>3</v>
      </c>
      <c r="F340" s="47">
        <v>1</v>
      </c>
      <c r="G340" s="20">
        <f t="shared" si="45"/>
        <v>45</v>
      </c>
      <c r="H340" s="20" t="s">
        <v>5</v>
      </c>
      <c r="I340" s="20">
        <f t="shared" si="46"/>
        <v>45</v>
      </c>
      <c r="J340" s="24"/>
    </row>
    <row r="341" spans="1:10" s="20" customFormat="1" ht="15" x14ac:dyDescent="0.25">
      <c r="A341" s="12">
        <f t="shared" si="44"/>
        <v>7</v>
      </c>
      <c r="B341" s="47" t="s">
        <v>161</v>
      </c>
      <c r="C341" s="21">
        <v>14</v>
      </c>
      <c r="D341" s="21">
        <v>1404</v>
      </c>
      <c r="E341" s="47">
        <v>3</v>
      </c>
      <c r="F341" s="47">
        <v>1</v>
      </c>
      <c r="G341" s="20">
        <f t="shared" si="45"/>
        <v>46</v>
      </c>
      <c r="H341" s="20" t="s">
        <v>5</v>
      </c>
      <c r="I341" s="20">
        <f t="shared" si="46"/>
        <v>46</v>
      </c>
      <c r="J341" s="24"/>
    </row>
    <row r="342" spans="1:10" s="20" customFormat="1" ht="30" x14ac:dyDescent="0.25">
      <c r="A342" s="12">
        <f t="shared" si="44"/>
        <v>8</v>
      </c>
      <c r="B342" s="26" t="s">
        <v>162</v>
      </c>
      <c r="C342" s="27">
        <v>14</v>
      </c>
      <c r="D342" s="27">
        <v>1405</v>
      </c>
      <c r="E342" s="26">
        <v>3</v>
      </c>
      <c r="F342" s="26">
        <v>1</v>
      </c>
      <c r="G342" s="20">
        <f t="shared" si="45"/>
        <v>47</v>
      </c>
      <c r="H342" s="20" t="s">
        <v>5</v>
      </c>
      <c r="I342" s="20">
        <f t="shared" si="46"/>
        <v>47</v>
      </c>
      <c r="J342" s="28"/>
    </row>
    <row r="343" spans="1:10" s="20" customFormat="1" ht="30" x14ac:dyDescent="0.25">
      <c r="A343" s="12">
        <f t="shared" si="44"/>
        <v>9</v>
      </c>
      <c r="B343" s="26" t="s">
        <v>163</v>
      </c>
      <c r="C343" s="27">
        <v>14</v>
      </c>
      <c r="D343" s="27">
        <v>1406</v>
      </c>
      <c r="E343" s="26">
        <v>3</v>
      </c>
      <c r="F343" s="26">
        <v>1</v>
      </c>
      <c r="G343" s="20">
        <f t="shared" si="45"/>
        <v>48</v>
      </c>
      <c r="H343" s="20" t="s">
        <v>5</v>
      </c>
      <c r="I343" s="20">
        <f t="shared" si="46"/>
        <v>48</v>
      </c>
      <c r="J343" s="28"/>
    </row>
    <row r="344" spans="1:10" s="20" customFormat="1" ht="30" x14ac:dyDescent="0.25">
      <c r="A344" s="12">
        <f t="shared" si="44"/>
        <v>10</v>
      </c>
      <c r="B344" s="26" t="s">
        <v>164</v>
      </c>
      <c r="C344" s="27">
        <v>14</v>
      </c>
      <c r="D344" s="27">
        <v>1407</v>
      </c>
      <c r="E344" s="26">
        <v>3</v>
      </c>
      <c r="F344" s="26">
        <v>1</v>
      </c>
      <c r="G344" s="20">
        <f t="shared" si="45"/>
        <v>49</v>
      </c>
      <c r="H344" s="20" t="s">
        <v>5</v>
      </c>
      <c r="I344" s="20">
        <f t="shared" si="46"/>
        <v>49</v>
      </c>
      <c r="J344" s="28"/>
    </row>
    <row r="345" spans="1:10" s="20" customFormat="1" ht="15" x14ac:dyDescent="0.25">
      <c r="A345" s="12">
        <f t="shared" si="44"/>
        <v>11</v>
      </c>
      <c r="B345" s="26" t="s">
        <v>165</v>
      </c>
      <c r="C345" s="27">
        <v>14</v>
      </c>
      <c r="D345" s="27">
        <v>1408</v>
      </c>
      <c r="E345" s="26">
        <v>3</v>
      </c>
      <c r="F345" s="26">
        <v>1</v>
      </c>
      <c r="G345" s="20">
        <f t="shared" si="45"/>
        <v>50</v>
      </c>
      <c r="H345" s="20" t="s">
        <v>5</v>
      </c>
      <c r="I345" s="20">
        <f t="shared" si="46"/>
        <v>50</v>
      </c>
      <c r="J345" s="28"/>
    </row>
    <row r="346" spans="1:10" s="20" customFormat="1" ht="30" x14ac:dyDescent="0.25">
      <c r="A346" s="12">
        <f t="shared" si="44"/>
        <v>12</v>
      </c>
      <c r="B346" s="26" t="s">
        <v>196</v>
      </c>
      <c r="C346" s="27">
        <v>14</v>
      </c>
      <c r="D346" s="27">
        <v>1409</v>
      </c>
      <c r="E346" s="26">
        <v>3</v>
      </c>
      <c r="F346" s="26">
        <v>1</v>
      </c>
      <c r="G346" s="20">
        <f t="shared" si="45"/>
        <v>51</v>
      </c>
      <c r="H346" s="20" t="s">
        <v>5</v>
      </c>
      <c r="I346" s="20">
        <f t="shared" si="46"/>
        <v>51</v>
      </c>
      <c r="J346" s="28"/>
    </row>
    <row r="347" spans="1:10" s="20" customFormat="1" ht="15" x14ac:dyDescent="0.25">
      <c r="A347" s="12">
        <f t="shared" si="44"/>
        <v>13</v>
      </c>
      <c r="B347" s="26" t="s">
        <v>166</v>
      </c>
      <c r="C347" s="27">
        <v>14</v>
      </c>
      <c r="D347" s="27">
        <v>1411</v>
      </c>
      <c r="E347" s="26">
        <v>3</v>
      </c>
      <c r="F347" s="26">
        <v>1</v>
      </c>
      <c r="G347" s="20">
        <f t="shared" si="45"/>
        <v>52</v>
      </c>
      <c r="H347" s="20" t="s">
        <v>5</v>
      </c>
      <c r="I347" s="20">
        <f t="shared" si="46"/>
        <v>52</v>
      </c>
      <c r="J347" s="28"/>
    </row>
    <row r="348" spans="1:10" s="20" customFormat="1" ht="15" x14ac:dyDescent="0.25">
      <c r="A348" s="12">
        <f t="shared" si="44"/>
        <v>14</v>
      </c>
      <c r="B348" s="26" t="s">
        <v>167</v>
      </c>
      <c r="C348" s="27">
        <v>14</v>
      </c>
      <c r="D348" s="27">
        <v>1412</v>
      </c>
      <c r="E348" s="26">
        <v>3</v>
      </c>
      <c r="F348" s="26">
        <v>1</v>
      </c>
      <c r="G348" s="20">
        <f t="shared" si="45"/>
        <v>53</v>
      </c>
      <c r="H348" s="20" t="s">
        <v>5</v>
      </c>
      <c r="I348" s="20">
        <f t="shared" si="46"/>
        <v>53</v>
      </c>
      <c r="J348" s="28"/>
    </row>
    <row r="349" spans="1:10" s="20" customFormat="1" ht="30" x14ac:dyDescent="0.25">
      <c r="A349" s="12">
        <f t="shared" si="44"/>
        <v>15</v>
      </c>
      <c r="B349" s="26" t="s">
        <v>168</v>
      </c>
      <c r="C349" s="27">
        <v>14</v>
      </c>
      <c r="D349" s="27">
        <v>1413</v>
      </c>
      <c r="E349" s="26">
        <v>3</v>
      </c>
      <c r="F349" s="26">
        <v>1</v>
      </c>
      <c r="G349" s="20">
        <f t="shared" si="45"/>
        <v>54</v>
      </c>
      <c r="H349" s="20" t="s">
        <v>5</v>
      </c>
      <c r="I349" s="20">
        <f t="shared" si="46"/>
        <v>54</v>
      </c>
      <c r="J349" s="28"/>
    </row>
    <row r="350" spans="1:10" s="20" customFormat="1" ht="30" x14ac:dyDescent="0.25">
      <c r="A350" s="12">
        <f>A349+1</f>
        <v>16</v>
      </c>
      <c r="B350" s="26" t="s">
        <v>169</v>
      </c>
      <c r="C350" s="27">
        <v>14</v>
      </c>
      <c r="D350" s="27">
        <v>1414</v>
      </c>
      <c r="E350" s="26">
        <v>3</v>
      </c>
      <c r="F350" s="26">
        <v>1</v>
      </c>
      <c r="G350" s="20">
        <f t="shared" si="45"/>
        <v>55</v>
      </c>
      <c r="H350" s="20" t="s">
        <v>5</v>
      </c>
      <c r="I350" s="20">
        <f t="shared" si="46"/>
        <v>55</v>
      </c>
      <c r="J350" s="28"/>
    </row>
    <row r="351" spans="1:10" s="20" customFormat="1" ht="15" x14ac:dyDescent="0.25">
      <c r="A351" s="12">
        <f t="shared" si="44"/>
        <v>17</v>
      </c>
      <c r="B351" s="26" t="s">
        <v>170</v>
      </c>
      <c r="C351" s="27">
        <v>14</v>
      </c>
      <c r="D351" s="27">
        <v>1415</v>
      </c>
      <c r="E351" s="26">
        <v>3</v>
      </c>
      <c r="F351" s="26">
        <v>1</v>
      </c>
      <c r="G351" s="20">
        <f>I350+1</f>
        <v>56</v>
      </c>
      <c r="H351" s="20" t="s">
        <v>5</v>
      </c>
      <c r="I351" s="20">
        <f>I350+F351</f>
        <v>56</v>
      </c>
      <c r="J351" s="28"/>
    </row>
    <row r="352" spans="1:10" s="20" customFormat="1" ht="15" x14ac:dyDescent="0.25">
      <c r="A352" s="12">
        <f t="shared" si="44"/>
        <v>18</v>
      </c>
      <c r="B352" s="26" t="s">
        <v>171</v>
      </c>
      <c r="C352" s="27">
        <v>14</v>
      </c>
      <c r="D352" s="27">
        <v>1416</v>
      </c>
      <c r="E352" s="26">
        <v>3</v>
      </c>
      <c r="F352" s="26">
        <v>1</v>
      </c>
      <c r="G352" s="20">
        <f t="shared" ref="G352:G360" si="47">I351+1</f>
        <v>57</v>
      </c>
      <c r="H352" s="20" t="s">
        <v>5</v>
      </c>
      <c r="I352" s="20">
        <f t="shared" ref="I352:I359" si="48">I351+F352</f>
        <v>57</v>
      </c>
      <c r="J352" s="28"/>
    </row>
    <row r="353" spans="1:10" s="20" customFormat="1" ht="15" x14ac:dyDescent="0.25">
      <c r="A353" s="12">
        <f t="shared" si="44"/>
        <v>19</v>
      </c>
      <c r="B353" s="47" t="s">
        <v>172</v>
      </c>
      <c r="C353" s="21">
        <v>14</v>
      </c>
      <c r="D353" s="21">
        <v>1417</v>
      </c>
      <c r="E353" s="47">
        <v>3</v>
      </c>
      <c r="F353" s="47">
        <v>1</v>
      </c>
      <c r="G353" s="20">
        <f t="shared" si="47"/>
        <v>58</v>
      </c>
      <c r="H353" s="20" t="s">
        <v>5</v>
      </c>
      <c r="I353" s="20">
        <f t="shared" si="48"/>
        <v>58</v>
      </c>
      <c r="J353" s="24"/>
    </row>
    <row r="354" spans="1:10" s="20" customFormat="1" ht="15" x14ac:dyDescent="0.25">
      <c r="A354" s="12">
        <f t="shared" si="44"/>
        <v>20</v>
      </c>
      <c r="B354" s="47" t="s">
        <v>173</v>
      </c>
      <c r="C354" s="21">
        <v>14</v>
      </c>
      <c r="D354" s="21">
        <v>1418</v>
      </c>
      <c r="E354" s="47">
        <v>3</v>
      </c>
      <c r="F354" s="47">
        <v>1</v>
      </c>
      <c r="G354" s="20">
        <f t="shared" si="47"/>
        <v>59</v>
      </c>
      <c r="H354" s="20" t="s">
        <v>5</v>
      </c>
      <c r="I354" s="20">
        <f t="shared" si="48"/>
        <v>59</v>
      </c>
      <c r="J354" s="24"/>
    </row>
    <row r="355" spans="1:10" s="26" customFormat="1" ht="15" x14ac:dyDescent="0.25">
      <c r="A355" s="12">
        <f t="shared" si="44"/>
        <v>21</v>
      </c>
      <c r="B355" s="47" t="s">
        <v>174</v>
      </c>
      <c r="C355" s="21">
        <v>14</v>
      </c>
      <c r="D355" s="21">
        <v>1419</v>
      </c>
      <c r="E355" s="47">
        <v>3</v>
      </c>
      <c r="F355" s="47">
        <v>1</v>
      </c>
      <c r="G355" s="20">
        <f t="shared" si="47"/>
        <v>60</v>
      </c>
      <c r="H355" s="20" t="s">
        <v>5</v>
      </c>
      <c r="I355" s="20">
        <f t="shared" si="48"/>
        <v>60</v>
      </c>
      <c r="J355" s="24"/>
    </row>
    <row r="356" spans="1:10" s="26" customFormat="1" ht="16.899999999999999" customHeight="1" x14ac:dyDescent="0.25">
      <c r="A356" s="12">
        <f t="shared" si="44"/>
        <v>22</v>
      </c>
      <c r="B356" s="47" t="s">
        <v>175</v>
      </c>
      <c r="C356" s="21">
        <v>14</v>
      </c>
      <c r="D356" s="21">
        <v>1421</v>
      </c>
      <c r="E356" s="47">
        <v>3</v>
      </c>
      <c r="F356" s="47">
        <v>1</v>
      </c>
      <c r="G356" s="20">
        <f t="shared" si="47"/>
        <v>61</v>
      </c>
      <c r="H356" s="20" t="s">
        <v>5</v>
      </c>
      <c r="I356" s="20">
        <f t="shared" si="48"/>
        <v>61</v>
      </c>
      <c r="J356" s="24"/>
    </row>
    <row r="357" spans="1:10" s="20" customFormat="1" ht="15" x14ac:dyDescent="0.25">
      <c r="A357" s="12">
        <f t="shared" si="44"/>
        <v>23</v>
      </c>
      <c r="B357" s="47" t="s">
        <v>176</v>
      </c>
      <c r="C357" s="21">
        <v>14</v>
      </c>
      <c r="D357" s="21">
        <v>1422</v>
      </c>
      <c r="E357" s="47">
        <v>3</v>
      </c>
      <c r="F357" s="47">
        <v>1</v>
      </c>
      <c r="G357" s="20">
        <f t="shared" si="47"/>
        <v>62</v>
      </c>
      <c r="H357" s="20" t="s">
        <v>5</v>
      </c>
      <c r="I357" s="20">
        <f t="shared" si="48"/>
        <v>62</v>
      </c>
      <c r="J357" s="24"/>
    </row>
    <row r="358" spans="1:10" s="20" customFormat="1" ht="30" x14ac:dyDescent="0.25">
      <c r="A358" s="15">
        <f>A357+1</f>
        <v>24</v>
      </c>
      <c r="B358" s="26" t="s">
        <v>177</v>
      </c>
      <c r="C358" s="27">
        <v>14</v>
      </c>
      <c r="D358" s="27">
        <v>1423</v>
      </c>
      <c r="E358" s="26">
        <v>3</v>
      </c>
      <c r="F358" s="26">
        <v>5</v>
      </c>
      <c r="G358" s="29">
        <f t="shared" si="47"/>
        <v>63</v>
      </c>
      <c r="H358" s="29" t="s">
        <v>5</v>
      </c>
      <c r="I358" s="29">
        <f t="shared" si="48"/>
        <v>67</v>
      </c>
      <c r="J358" s="28"/>
    </row>
    <row r="359" spans="1:10" s="20" customFormat="1" ht="30" x14ac:dyDescent="0.25">
      <c r="A359" s="15">
        <f t="shared" si="44"/>
        <v>25</v>
      </c>
      <c r="B359" s="26" t="s">
        <v>178</v>
      </c>
      <c r="C359" s="27">
        <v>14</v>
      </c>
      <c r="D359" s="27">
        <v>1424</v>
      </c>
      <c r="E359" s="26">
        <v>3</v>
      </c>
      <c r="F359" s="26">
        <v>5</v>
      </c>
      <c r="G359" s="29">
        <f t="shared" si="47"/>
        <v>68</v>
      </c>
      <c r="H359" s="29" t="s">
        <v>5</v>
      </c>
      <c r="I359" s="29">
        <f t="shared" si="48"/>
        <v>72</v>
      </c>
      <c r="J359" s="28"/>
    </row>
    <row r="360" spans="1:10" s="20" customFormat="1" ht="15" x14ac:dyDescent="0.25">
      <c r="A360" s="12">
        <f t="shared" si="44"/>
        <v>26</v>
      </c>
      <c r="B360" s="20" t="s">
        <v>32</v>
      </c>
      <c r="C360" s="21"/>
      <c r="F360" s="20">
        <f>I360-I359</f>
        <v>54</v>
      </c>
      <c r="G360" s="20">
        <f t="shared" si="47"/>
        <v>73</v>
      </c>
      <c r="H360" s="20" t="s">
        <v>5</v>
      </c>
      <c r="I360" s="20">
        <v>126</v>
      </c>
    </row>
    <row r="361" spans="1:10" s="20" customFormat="1" x14ac:dyDescent="0.25">
      <c r="A361" s="15">
        <f t="shared" si="44"/>
        <v>27</v>
      </c>
      <c r="B361" s="53" t="s">
        <v>202</v>
      </c>
      <c r="C361" s="54"/>
      <c r="D361" s="53"/>
      <c r="E361" s="53"/>
      <c r="F361" s="54">
        <v>3</v>
      </c>
      <c r="G361" s="55">
        <f>I360+1</f>
        <v>127</v>
      </c>
      <c r="H361" s="56" t="s">
        <v>5</v>
      </c>
      <c r="I361" s="57">
        <f>I360+F361</f>
        <v>129</v>
      </c>
    </row>
    <row r="362" spans="1:10" s="20" customFormat="1" x14ac:dyDescent="0.25">
      <c r="A362" s="12">
        <f t="shared" si="44"/>
        <v>28</v>
      </c>
      <c r="B362" s="53" t="s">
        <v>203</v>
      </c>
      <c r="C362" s="54"/>
      <c r="D362" s="53"/>
      <c r="E362" s="53"/>
      <c r="F362" s="54">
        <v>3</v>
      </c>
      <c r="G362" s="53">
        <f>I361+1</f>
        <v>130</v>
      </c>
      <c r="H362" s="58" t="s">
        <v>5</v>
      </c>
      <c r="I362" s="57">
        <f>I361+F362</f>
        <v>132</v>
      </c>
    </row>
    <row r="363" spans="1:10" s="20" customFormat="1" x14ac:dyDescent="0.25">
      <c r="A363" s="63">
        <f t="shared" si="44"/>
        <v>29</v>
      </c>
      <c r="B363" s="59" t="s">
        <v>204</v>
      </c>
      <c r="C363" s="60"/>
      <c r="D363" s="59"/>
      <c r="E363" s="59"/>
      <c r="F363" s="60">
        <v>10</v>
      </c>
      <c r="G363" s="59">
        <f>I362+1</f>
        <v>133</v>
      </c>
      <c r="H363" s="61" t="s">
        <v>5</v>
      </c>
      <c r="I363" s="62">
        <f>I362+F363</f>
        <v>142</v>
      </c>
      <c r="J363" s="25"/>
    </row>
    <row r="364" spans="1:10" s="20" customFormat="1" ht="15" x14ac:dyDescent="0.25">
      <c r="A364" s="12"/>
      <c r="C364" s="21"/>
    </row>
    <row r="365" spans="1:10" s="20" customFormat="1" ht="15" x14ac:dyDescent="0.25">
      <c r="A365" s="12"/>
      <c r="C365" s="21"/>
    </row>
    <row r="366" spans="1:10" s="20" customFormat="1" ht="15" x14ac:dyDescent="0.25">
      <c r="B366" s="23" t="s">
        <v>179</v>
      </c>
      <c r="C366" s="21"/>
    </row>
    <row r="367" spans="1:10" s="20" customFormat="1" ht="15" x14ac:dyDescent="0.25">
      <c r="B367" s="23"/>
      <c r="C367" s="21"/>
    </row>
    <row r="368" spans="1:10" s="20" customFormat="1" ht="15" x14ac:dyDescent="0.25">
      <c r="A368" s="66" t="s">
        <v>39</v>
      </c>
      <c r="B368" s="68" t="s">
        <v>40</v>
      </c>
      <c r="C368" s="69" t="s">
        <v>41</v>
      </c>
      <c r="D368" s="69"/>
      <c r="E368" s="69"/>
      <c r="F368" s="69" t="s">
        <v>45</v>
      </c>
      <c r="G368" s="69" t="s">
        <v>42</v>
      </c>
      <c r="H368" s="69"/>
      <c r="I368" s="70"/>
      <c r="J368" s="71" t="s">
        <v>1</v>
      </c>
    </row>
    <row r="369" spans="1:10" s="20" customFormat="1" ht="15" x14ac:dyDescent="0.25">
      <c r="A369" s="67"/>
      <c r="B369" s="68"/>
      <c r="C369" s="6" t="s">
        <v>43</v>
      </c>
      <c r="D369" s="7" t="s">
        <v>0</v>
      </c>
      <c r="E369" s="8" t="s">
        <v>44</v>
      </c>
      <c r="F369" s="69"/>
      <c r="G369" s="69"/>
      <c r="H369" s="69"/>
      <c r="I369" s="70"/>
      <c r="J369" s="72"/>
    </row>
    <row r="370" spans="1:10" s="20" customFormat="1" ht="15" x14ac:dyDescent="0.25">
      <c r="A370" s="12">
        <v>1</v>
      </c>
      <c r="B370" s="20" t="s">
        <v>16</v>
      </c>
      <c r="C370" s="21"/>
      <c r="F370" s="20">
        <v>35</v>
      </c>
      <c r="G370" s="20">
        <v>1</v>
      </c>
      <c r="H370" s="20" t="s">
        <v>5</v>
      </c>
      <c r="I370" s="20">
        <f>F370</f>
        <v>35</v>
      </c>
      <c r="J370" s="24" t="s">
        <v>33</v>
      </c>
    </row>
    <row r="371" spans="1:10" s="26" customFormat="1" ht="15" x14ac:dyDescent="0.25">
      <c r="A371" s="12">
        <f>A370+1</f>
        <v>2</v>
      </c>
      <c r="B371" s="20" t="s">
        <v>23</v>
      </c>
      <c r="C371" s="21"/>
      <c r="D371" s="20"/>
      <c r="E371" s="20"/>
      <c r="F371" s="20">
        <v>2</v>
      </c>
      <c r="G371" s="20">
        <f>I370+1</f>
        <v>36</v>
      </c>
      <c r="H371" s="20" t="s">
        <v>5</v>
      </c>
      <c r="I371" s="20">
        <f>I370+F371</f>
        <v>37</v>
      </c>
      <c r="J371" s="24" t="s">
        <v>180</v>
      </c>
    </row>
    <row r="372" spans="1:10" s="20" customFormat="1" ht="15" x14ac:dyDescent="0.25">
      <c r="A372" s="12">
        <f>A371+1</f>
        <v>3</v>
      </c>
      <c r="B372" s="20" t="s">
        <v>15</v>
      </c>
      <c r="C372" s="21"/>
      <c r="F372" s="20">
        <v>5</v>
      </c>
      <c r="G372" s="20">
        <f>I371+1</f>
        <v>38</v>
      </c>
      <c r="H372" s="20" t="s">
        <v>5</v>
      </c>
      <c r="I372" s="20">
        <f>I371+F372</f>
        <v>42</v>
      </c>
      <c r="J372" s="24" t="s">
        <v>30</v>
      </c>
    </row>
    <row r="373" spans="1:10" s="20" customFormat="1" ht="15" x14ac:dyDescent="0.25">
      <c r="A373" s="12">
        <f t="shared" ref="A373:A386" si="49">A372+1</f>
        <v>4</v>
      </c>
      <c r="B373" s="20" t="s">
        <v>49</v>
      </c>
      <c r="C373" s="21">
        <v>15</v>
      </c>
      <c r="D373" s="21" t="s">
        <v>181</v>
      </c>
      <c r="E373" s="36">
        <v>3</v>
      </c>
      <c r="F373" s="20">
        <v>4</v>
      </c>
      <c r="G373" s="20">
        <f t="shared" ref="G373:G383" si="50">I372+1</f>
        <v>43</v>
      </c>
      <c r="H373" s="20" t="s">
        <v>5</v>
      </c>
      <c r="I373" s="20">
        <f t="shared" ref="I373:I382" si="51">I372+F373</f>
        <v>46</v>
      </c>
      <c r="J373" s="24"/>
    </row>
    <row r="374" spans="1:10" s="20" customFormat="1" ht="15" x14ac:dyDescent="0.25">
      <c r="A374" s="12">
        <f t="shared" si="49"/>
        <v>5</v>
      </c>
      <c r="B374" s="20" t="s">
        <v>49</v>
      </c>
      <c r="C374" s="21">
        <v>15</v>
      </c>
      <c r="D374" s="21" t="s">
        <v>181</v>
      </c>
      <c r="E374" s="36">
        <v>4</v>
      </c>
      <c r="F374" s="20">
        <v>4</v>
      </c>
      <c r="G374" s="20">
        <f t="shared" si="50"/>
        <v>47</v>
      </c>
      <c r="H374" s="20" t="s">
        <v>5</v>
      </c>
      <c r="I374" s="20">
        <f t="shared" si="51"/>
        <v>50</v>
      </c>
      <c r="J374" s="24"/>
    </row>
    <row r="375" spans="1:10" s="20" customFormat="1" ht="15" x14ac:dyDescent="0.25">
      <c r="A375" s="12">
        <f t="shared" si="49"/>
        <v>6</v>
      </c>
      <c r="B375" s="37" t="s">
        <v>21</v>
      </c>
      <c r="C375" s="38">
        <v>15</v>
      </c>
      <c r="D375" s="38">
        <v>1502</v>
      </c>
      <c r="E375" s="36">
        <v>3</v>
      </c>
      <c r="F375" s="38">
        <v>6</v>
      </c>
      <c r="G375" s="20">
        <f>I374+1</f>
        <v>51</v>
      </c>
      <c r="H375" s="20" t="s">
        <v>5</v>
      </c>
      <c r="I375" s="20">
        <f>I374+F375</f>
        <v>56</v>
      </c>
      <c r="J375" s="42" t="s">
        <v>46</v>
      </c>
    </row>
    <row r="376" spans="1:10" s="20" customFormat="1" ht="15" x14ac:dyDescent="0.25">
      <c r="A376" s="12">
        <f t="shared" si="49"/>
        <v>7</v>
      </c>
      <c r="B376" s="37" t="s">
        <v>22</v>
      </c>
      <c r="C376" s="5">
        <v>15</v>
      </c>
      <c r="D376" s="5">
        <v>1505</v>
      </c>
      <c r="E376" s="39">
        <v>4</v>
      </c>
      <c r="F376" s="5">
        <v>6</v>
      </c>
      <c r="G376" s="20">
        <f t="shared" si="50"/>
        <v>57</v>
      </c>
      <c r="H376" s="20" t="s">
        <v>5</v>
      </c>
      <c r="I376" s="20">
        <f t="shared" si="51"/>
        <v>62</v>
      </c>
      <c r="J376" s="42" t="s">
        <v>46</v>
      </c>
    </row>
    <row r="377" spans="1:10" s="20" customFormat="1" ht="15" x14ac:dyDescent="0.25">
      <c r="A377" s="12">
        <f t="shared" si="49"/>
        <v>8</v>
      </c>
      <c r="B377" s="37" t="s">
        <v>54</v>
      </c>
      <c r="C377" s="5">
        <v>15</v>
      </c>
      <c r="D377" s="5">
        <v>1506</v>
      </c>
      <c r="E377" s="39">
        <v>3</v>
      </c>
      <c r="F377" s="5">
        <v>3</v>
      </c>
      <c r="G377" s="20">
        <f t="shared" si="50"/>
        <v>63</v>
      </c>
      <c r="H377" s="20" t="s">
        <v>5</v>
      </c>
      <c r="I377" s="20">
        <f t="shared" si="51"/>
        <v>65</v>
      </c>
      <c r="J377" s="5"/>
    </row>
    <row r="378" spans="1:10" s="20" customFormat="1" ht="15" x14ac:dyDescent="0.25">
      <c r="A378" s="12">
        <f t="shared" si="49"/>
        <v>9</v>
      </c>
      <c r="B378" s="40" t="s">
        <v>53</v>
      </c>
      <c r="C378" s="38">
        <v>15</v>
      </c>
      <c r="D378" s="38">
        <v>1507</v>
      </c>
      <c r="E378" s="36">
        <v>3</v>
      </c>
      <c r="F378" s="38">
        <v>1</v>
      </c>
      <c r="G378" s="20">
        <f t="shared" si="50"/>
        <v>66</v>
      </c>
      <c r="H378" s="20" t="s">
        <v>5</v>
      </c>
      <c r="I378" s="20">
        <f t="shared" si="51"/>
        <v>66</v>
      </c>
      <c r="J378" s="38"/>
    </row>
    <row r="379" spans="1:10" s="20" customFormat="1" ht="15" x14ac:dyDescent="0.25">
      <c r="A379" s="12">
        <f t="shared" si="49"/>
        <v>10</v>
      </c>
      <c r="B379" s="37" t="s">
        <v>182</v>
      </c>
      <c r="C379" s="5">
        <v>15</v>
      </c>
      <c r="D379" s="5">
        <v>1508</v>
      </c>
      <c r="E379" s="39">
        <v>3</v>
      </c>
      <c r="F379" s="5">
        <v>1</v>
      </c>
      <c r="G379" s="20">
        <f t="shared" si="50"/>
        <v>67</v>
      </c>
      <c r="H379" s="20" t="s">
        <v>5</v>
      </c>
      <c r="I379" s="20">
        <f t="shared" si="51"/>
        <v>67</v>
      </c>
      <c r="J379" s="5"/>
    </row>
    <row r="380" spans="1:10" s="20" customFormat="1" ht="15" x14ac:dyDescent="0.25">
      <c r="A380" s="12">
        <f t="shared" si="49"/>
        <v>11</v>
      </c>
      <c r="B380" s="37" t="s">
        <v>183</v>
      </c>
      <c r="C380" s="5">
        <v>15</v>
      </c>
      <c r="D380" s="5">
        <v>1508</v>
      </c>
      <c r="E380" s="39">
        <v>3</v>
      </c>
      <c r="F380" s="5">
        <v>1</v>
      </c>
      <c r="G380" s="20">
        <f t="shared" si="50"/>
        <v>68</v>
      </c>
      <c r="H380" s="20" t="s">
        <v>5</v>
      </c>
      <c r="I380" s="20">
        <f t="shared" si="51"/>
        <v>68</v>
      </c>
      <c r="J380" s="5"/>
    </row>
    <row r="381" spans="1:10" s="20" customFormat="1" ht="15" x14ac:dyDescent="0.25">
      <c r="A381" s="12">
        <f t="shared" si="49"/>
        <v>12</v>
      </c>
      <c r="B381" s="37" t="s">
        <v>184</v>
      </c>
      <c r="C381" s="5">
        <v>15</v>
      </c>
      <c r="D381" s="5">
        <v>1508</v>
      </c>
      <c r="E381" s="39">
        <v>4</v>
      </c>
      <c r="F381" s="5">
        <v>1</v>
      </c>
      <c r="G381" s="20">
        <f t="shared" si="50"/>
        <v>69</v>
      </c>
      <c r="H381" s="20" t="s">
        <v>5</v>
      </c>
      <c r="I381" s="20">
        <f t="shared" si="51"/>
        <v>69</v>
      </c>
      <c r="J381" s="5"/>
    </row>
    <row r="382" spans="1:10" s="20" customFormat="1" ht="15" x14ac:dyDescent="0.25">
      <c r="A382" s="12">
        <f t="shared" si="49"/>
        <v>13</v>
      </c>
      <c r="B382" s="37" t="s">
        <v>185</v>
      </c>
      <c r="C382" s="5">
        <v>15</v>
      </c>
      <c r="D382" s="5">
        <v>1508</v>
      </c>
      <c r="E382" s="39">
        <v>4</v>
      </c>
      <c r="F382" s="5">
        <v>1</v>
      </c>
      <c r="G382" s="20">
        <f t="shared" si="50"/>
        <v>70</v>
      </c>
      <c r="H382" s="20" t="s">
        <v>5</v>
      </c>
      <c r="I382" s="20">
        <f t="shared" si="51"/>
        <v>70</v>
      </c>
      <c r="J382" s="5"/>
    </row>
    <row r="383" spans="1:10" s="26" customFormat="1" ht="15" x14ac:dyDescent="0.25">
      <c r="A383" s="12">
        <f t="shared" si="49"/>
        <v>14</v>
      </c>
      <c r="B383" s="20" t="s">
        <v>32</v>
      </c>
      <c r="C383" s="21"/>
      <c r="D383" s="20"/>
      <c r="E383" s="20"/>
      <c r="F383" s="20">
        <f>I383-I382</f>
        <v>56</v>
      </c>
      <c r="G383" s="20">
        <f t="shared" si="50"/>
        <v>71</v>
      </c>
      <c r="H383" s="20" t="s">
        <v>5</v>
      </c>
      <c r="I383" s="20">
        <v>126</v>
      </c>
      <c r="J383" s="20"/>
    </row>
    <row r="384" spans="1:10" s="20" customFormat="1" x14ac:dyDescent="0.25">
      <c r="A384" s="12">
        <f t="shared" si="49"/>
        <v>15</v>
      </c>
      <c r="B384" s="53" t="s">
        <v>202</v>
      </c>
      <c r="C384" s="54"/>
      <c r="D384" s="53"/>
      <c r="E384" s="53"/>
      <c r="F384" s="54">
        <v>3</v>
      </c>
      <c r="G384" s="55">
        <f>I383+1</f>
        <v>127</v>
      </c>
      <c r="H384" s="56" t="s">
        <v>5</v>
      </c>
      <c r="I384" s="57">
        <f>I383+F384</f>
        <v>129</v>
      </c>
    </row>
    <row r="385" spans="1:10" s="20" customFormat="1" x14ac:dyDescent="0.25">
      <c r="A385" s="12">
        <f t="shared" si="49"/>
        <v>16</v>
      </c>
      <c r="B385" s="53" t="s">
        <v>203</v>
      </c>
      <c r="C385" s="54"/>
      <c r="D385" s="53"/>
      <c r="E385" s="53"/>
      <c r="F385" s="54">
        <v>3</v>
      </c>
      <c r="G385" s="53">
        <f>I384+1</f>
        <v>130</v>
      </c>
      <c r="H385" s="58" t="s">
        <v>5</v>
      </c>
      <c r="I385" s="57">
        <f>I384+F385</f>
        <v>132</v>
      </c>
    </row>
    <row r="386" spans="1:10" s="20" customFormat="1" x14ac:dyDescent="0.25">
      <c r="A386" s="16">
        <f t="shared" si="49"/>
        <v>17</v>
      </c>
      <c r="B386" s="59" t="s">
        <v>204</v>
      </c>
      <c r="C386" s="60"/>
      <c r="D386" s="59"/>
      <c r="E386" s="59"/>
      <c r="F386" s="60">
        <v>10</v>
      </c>
      <c r="G386" s="59">
        <f>I385+1</f>
        <v>133</v>
      </c>
      <c r="H386" s="61" t="s">
        <v>5</v>
      </c>
      <c r="I386" s="62">
        <f>I385+F386</f>
        <v>142</v>
      </c>
      <c r="J386" s="25"/>
    </row>
    <row r="387" spans="1:10" s="20" customFormat="1" ht="15" x14ac:dyDescent="0.25">
      <c r="A387" s="12"/>
      <c r="C387" s="21"/>
    </row>
    <row r="388" spans="1:10" s="20" customFormat="1" ht="15" x14ac:dyDescent="0.25">
      <c r="A388" s="12"/>
      <c r="C388" s="21"/>
    </row>
    <row r="389" spans="1:10" s="20" customFormat="1" ht="15" x14ac:dyDescent="0.25">
      <c r="A389" s="17"/>
      <c r="B389" s="17"/>
      <c r="C389" s="17"/>
      <c r="D389" s="17"/>
      <c r="E389" s="17"/>
      <c r="F389" s="17"/>
      <c r="G389" s="17"/>
      <c r="H389" s="17"/>
      <c r="I389" s="17"/>
    </row>
    <row r="390" spans="1:10" s="20" customForma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</row>
    <row r="391" spans="1:10" s="20" customForma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</row>
    <row r="392" spans="1:10" s="20" customForma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</row>
    <row r="393" spans="1:10" s="20" customForma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</row>
    <row r="394" spans="1:10" s="20" customForma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</row>
    <row r="395" spans="1:10" s="20" customForma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</row>
    <row r="396" spans="1:10" s="20" customForma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</row>
    <row r="397" spans="1:10" s="20" customForma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</row>
    <row r="398" spans="1:10" s="26" customForma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</row>
    <row r="399" spans="1:10" s="26" customForma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</row>
    <row r="400" spans="1:10" s="20" customForma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</row>
    <row r="401" spans="1:10" s="20" customForma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</row>
    <row r="402" spans="1:10" s="20" customForma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</row>
    <row r="403" spans="1:10" s="20" customForma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</row>
    <row r="404" spans="1:10" s="20" customForma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</row>
    <row r="405" spans="1:10" s="20" customForma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</row>
    <row r="406" spans="1:10" s="20" customForma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</row>
    <row r="407" spans="1:10" s="20" customForma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</row>
    <row r="408" spans="1:10" s="20" customForma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</row>
    <row r="409" spans="1:10" s="20" customForma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</row>
    <row r="410" spans="1:10" s="20" customForma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</row>
    <row r="411" spans="1:10" s="20" customForma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</row>
    <row r="412" spans="1:10" s="20" customForma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</row>
    <row r="413" spans="1:10" s="20" customForma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</row>
    <row r="414" spans="1:10" s="20" customForma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</row>
    <row r="415" spans="1:10" s="20" customForma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</row>
    <row r="416" spans="1:10" s="26" customForma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</row>
    <row r="417" spans="1:10" s="26" customForma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</row>
    <row r="418" spans="1:10" s="26" customForma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</row>
    <row r="419" spans="1:10" s="26" customForma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</row>
    <row r="420" spans="1:10" s="26" customForma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</row>
    <row r="421" spans="1:10" s="26" customForma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</row>
    <row r="422" spans="1:10" s="26" customForma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</row>
    <row r="423" spans="1:10" s="26" customForma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</row>
    <row r="424" spans="1:10" s="26" customForma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</row>
    <row r="425" spans="1:10" s="26" customForma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</row>
    <row r="426" spans="1:10" s="26" customForma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</row>
    <row r="427" spans="1:10" s="20" customForma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</row>
    <row r="428" spans="1:10" s="20" customForma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</row>
    <row r="429" spans="1:10" s="20" customForma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</row>
    <row r="430" spans="1:10" s="20" customForma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</row>
    <row r="431" spans="1:10" s="20" customForma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</row>
    <row r="432" spans="1:10" s="26" customForma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</row>
    <row r="433" spans="1:13" s="26" customForma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</row>
    <row r="434" spans="1:13" s="20" customForma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</row>
    <row r="435" spans="1:13" s="20" customForma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</row>
    <row r="436" spans="1:13" s="20" customForma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</row>
    <row r="437" spans="1:13" s="20" customForma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</row>
    <row r="438" spans="1:13" s="20" customForma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</row>
    <row r="439" spans="1:13" s="20" customForma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</row>
    <row r="440" spans="1:13" s="20" customForma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</row>
    <row r="441" spans="1:13" s="20" customForma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</row>
    <row r="442" spans="1:13" s="20" customForma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</row>
    <row r="443" spans="1:13" s="20" customForma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</row>
    <row r="444" spans="1:13" s="20" customForma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</row>
    <row r="445" spans="1:13" s="20" customForma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</row>
    <row r="446" spans="1:13" s="20" customForma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</row>
    <row r="447" spans="1:13" s="49" customForma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24"/>
      <c r="L447" s="20"/>
      <c r="M447" s="35"/>
    </row>
    <row r="448" spans="1:13" s="49" customForma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24"/>
      <c r="L448" s="20"/>
      <c r="M448" s="35"/>
    </row>
    <row r="449" spans="1:13" s="49" customForma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24"/>
      <c r="L449" s="20"/>
      <c r="M449" s="35"/>
    </row>
    <row r="450" spans="1:13" s="49" customForma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24"/>
      <c r="L450" s="20"/>
      <c r="M450" s="35"/>
    </row>
    <row r="451" spans="1:13" s="49" customForma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24"/>
      <c r="L451" s="20"/>
      <c r="M451" s="35"/>
    </row>
    <row r="452" spans="1:13" s="51" customFormat="1" ht="16.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24"/>
      <c r="L452" s="20"/>
      <c r="M452" s="41"/>
    </row>
    <row r="453" spans="1:13" s="49" customForma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24"/>
      <c r="L453" s="35"/>
      <c r="M453" s="35"/>
    </row>
    <row r="454" spans="1:13" s="49" customForma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24"/>
      <c r="L454" s="35"/>
      <c r="M454" s="35"/>
    </row>
    <row r="455" spans="1:13" s="49" customForma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24"/>
      <c r="L455" s="35"/>
      <c r="M455" s="35"/>
    </row>
    <row r="456" spans="1:13" s="49" customForma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24"/>
      <c r="L456" s="35"/>
      <c r="M456" s="35"/>
    </row>
    <row r="457" spans="1:13" s="20" customForma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</row>
    <row r="458" spans="1:13" s="20" customForma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</row>
    <row r="459" spans="1:13" s="18" customForma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</row>
    <row r="460" spans="1:13" s="18" customForma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</row>
    <row r="461" spans="1:13" s="18" customForma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</row>
    <row r="462" spans="1:13" s="18" customForma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</row>
    <row r="463" spans="1:13" s="18" customForma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</row>
  </sheetData>
  <mergeCells count="110">
    <mergeCell ref="J368:J369"/>
    <mergeCell ref="A368:A369"/>
    <mergeCell ref="B368:B369"/>
    <mergeCell ref="C368:E368"/>
    <mergeCell ref="F368:F369"/>
    <mergeCell ref="G368:I369"/>
    <mergeCell ref="B98:B99"/>
    <mergeCell ref="F98:F99"/>
    <mergeCell ref="A8:A9"/>
    <mergeCell ref="B8:B9"/>
    <mergeCell ref="C8:E8"/>
    <mergeCell ref="F8:F9"/>
    <mergeCell ref="C39:E39"/>
    <mergeCell ref="A39:A40"/>
    <mergeCell ref="B39:B40"/>
    <mergeCell ref="A1:I1"/>
    <mergeCell ref="J8:J9"/>
    <mergeCell ref="G8:I9"/>
    <mergeCell ref="A3:I3"/>
    <mergeCell ref="A98:A99"/>
    <mergeCell ref="B125:B126"/>
    <mergeCell ref="C98:E98"/>
    <mergeCell ref="C125:E125"/>
    <mergeCell ref="J98:J99"/>
    <mergeCell ref="J39:J40"/>
    <mergeCell ref="G98:I99"/>
    <mergeCell ref="G39:I40"/>
    <mergeCell ref="F125:F126"/>
    <mergeCell ref="F39:F40"/>
    <mergeCell ref="J125:J126"/>
    <mergeCell ref="A201:A202"/>
    <mergeCell ref="B201:B202"/>
    <mergeCell ref="C201:E201"/>
    <mergeCell ref="F201:F202"/>
    <mergeCell ref="G201:I202"/>
    <mergeCell ref="J201:J202"/>
    <mergeCell ref="A125:A126"/>
    <mergeCell ref="A141:A142"/>
    <mergeCell ref="G125:I126"/>
    <mergeCell ref="B141:B142"/>
    <mergeCell ref="C141:E141"/>
    <mergeCell ref="F141:F142"/>
    <mergeCell ref="G141:I142"/>
    <mergeCell ref="J141:J142"/>
    <mergeCell ref="A156:A157"/>
    <mergeCell ref="B156:B157"/>
    <mergeCell ref="C156:E156"/>
    <mergeCell ref="F156:F157"/>
    <mergeCell ref="G156:I157"/>
    <mergeCell ref="J156:J157"/>
    <mergeCell ref="A171:A172"/>
    <mergeCell ref="B171:B172"/>
    <mergeCell ref="C171:E171"/>
    <mergeCell ref="F171:F172"/>
    <mergeCell ref="G171:I172"/>
    <mergeCell ref="J171:J172"/>
    <mergeCell ref="A186:A187"/>
    <mergeCell ref="B186:B187"/>
    <mergeCell ref="C186:E186"/>
    <mergeCell ref="F186:F187"/>
    <mergeCell ref="G186:I187"/>
    <mergeCell ref="J186:J187"/>
    <mergeCell ref="A224:A225"/>
    <mergeCell ref="B224:B225"/>
    <mergeCell ref="C224:E224"/>
    <mergeCell ref="F224:F225"/>
    <mergeCell ref="G224:I225"/>
    <mergeCell ref="J224:J225"/>
    <mergeCell ref="A239:A240"/>
    <mergeCell ref="B239:B240"/>
    <mergeCell ref="C239:E239"/>
    <mergeCell ref="F239:F240"/>
    <mergeCell ref="G239:I240"/>
    <mergeCell ref="J239:J240"/>
    <mergeCell ref="A257:A258"/>
    <mergeCell ref="B257:B258"/>
    <mergeCell ref="C257:E257"/>
    <mergeCell ref="F257:F258"/>
    <mergeCell ref="G257:I258"/>
    <mergeCell ref="J257:J258"/>
    <mergeCell ref="A271:A272"/>
    <mergeCell ref="B271:B272"/>
    <mergeCell ref="C271:E271"/>
    <mergeCell ref="F271:F272"/>
    <mergeCell ref="G271:I272"/>
    <mergeCell ref="J271:J272"/>
    <mergeCell ref="A287:A288"/>
    <mergeCell ref="B287:B288"/>
    <mergeCell ref="C287:E287"/>
    <mergeCell ref="F287:F288"/>
    <mergeCell ref="G287:I288"/>
    <mergeCell ref="J287:J288"/>
    <mergeCell ref="A302:A303"/>
    <mergeCell ref="B302:B303"/>
    <mergeCell ref="C302:E302"/>
    <mergeCell ref="F302:F303"/>
    <mergeCell ref="G302:I303"/>
    <mergeCell ref="J302:J303"/>
    <mergeCell ref="A317:A318"/>
    <mergeCell ref="B317:B318"/>
    <mergeCell ref="C317:E317"/>
    <mergeCell ref="F317:F318"/>
    <mergeCell ref="G317:I318"/>
    <mergeCell ref="J317:J318"/>
    <mergeCell ref="A333:A334"/>
    <mergeCell ref="B333:B334"/>
    <mergeCell ref="C333:E333"/>
    <mergeCell ref="F333:F334"/>
    <mergeCell ref="G333:I334"/>
    <mergeCell ref="J333:J334"/>
  </mergeCells>
  <phoneticPr fontId="0" type="noConversion"/>
  <printOptions horizontalCentered="1"/>
  <pageMargins left="0.19685039370078741" right="0.19685039370078741" top="0.74803149606299213" bottom="0.70866141732283472" header="0.51181102362204722" footer="0.43307086614173229"/>
  <pageSetup paperSize="9" scale="80" firstPageNumber="49" orientation="portrait" useFirstPageNumber="1" r:id="rId1"/>
  <headerFooter alignWithMargins="0">
    <oddHeader>&amp;L&amp;"Times New Roman,Italic"  NSS 73rd Round&amp;R&amp;"Times New Roman,Italic"Text Data Layout</oddHeader>
    <oddFooter>&amp;C&amp;P</oddFooter>
  </headerFooter>
  <rowBreaks count="7" manualBreakCount="7">
    <brk id="36" max="9" man="1"/>
    <brk id="94" max="9" man="1"/>
    <brk id="137" max="9" man="1"/>
    <brk id="198" max="9" man="1"/>
    <brk id="268" max="9" man="1"/>
    <brk id="330" max="9" man="1"/>
    <brk id="36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9" sqref="H9:J9"/>
    </sheetView>
  </sheetViews>
  <sheetFormatPr defaultRowHeight="12.75" x14ac:dyDescent="0.2"/>
  <cols>
    <col min="3" max="3" width="11.140625" bestFit="1" customWidth="1"/>
    <col min="5" max="5" width="12.7109375" bestFit="1" customWidth="1"/>
  </cols>
  <sheetData>
    <row r="1" spans="1:11" x14ac:dyDescent="0.2">
      <c r="A1" s="64" t="s">
        <v>474</v>
      </c>
      <c r="G1" t="s">
        <v>669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467</v>
      </c>
      <c r="D18" t="s">
        <v>241</v>
      </c>
      <c r="E18" t="s">
        <v>470</v>
      </c>
      <c r="H18" t="s">
        <v>626</v>
      </c>
      <c r="I18" t="s">
        <v>665</v>
      </c>
      <c r="J18" t="s">
        <v>241</v>
      </c>
      <c r="K18" t="s">
        <v>470</v>
      </c>
    </row>
    <row r="19" spans="1:11" x14ac:dyDescent="0.2">
      <c r="B19" s="64" t="s">
        <v>267</v>
      </c>
      <c r="C19" s="64" t="s">
        <v>468</v>
      </c>
      <c r="D19" t="s">
        <v>241</v>
      </c>
      <c r="E19" t="s">
        <v>471</v>
      </c>
      <c r="H19" t="s">
        <v>626</v>
      </c>
      <c r="I19" t="s">
        <v>666</v>
      </c>
      <c r="J19" t="s">
        <v>241</v>
      </c>
      <c r="K19" t="s">
        <v>471</v>
      </c>
    </row>
    <row r="20" spans="1:11" x14ac:dyDescent="0.2">
      <c r="B20" s="64" t="s">
        <v>267</v>
      </c>
      <c r="C20" t="s">
        <v>407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1" x14ac:dyDescent="0.2">
      <c r="B21" s="64" t="s">
        <v>267</v>
      </c>
      <c r="C21" s="64" t="s">
        <v>472</v>
      </c>
      <c r="D21" t="s">
        <v>242</v>
      </c>
      <c r="E21" t="s">
        <v>270</v>
      </c>
      <c r="H21" t="s">
        <v>626</v>
      </c>
      <c r="I21" t="s">
        <v>667</v>
      </c>
      <c r="J21" t="s">
        <v>242</v>
      </c>
      <c r="K21" t="s">
        <v>270</v>
      </c>
    </row>
    <row r="22" spans="1:11" x14ac:dyDescent="0.2">
      <c r="B22" s="64" t="s">
        <v>209</v>
      </c>
      <c r="C22" s="64" t="s">
        <v>473</v>
      </c>
      <c r="D22" t="s">
        <v>405</v>
      </c>
      <c r="E22" t="s">
        <v>403</v>
      </c>
      <c r="H22" t="s">
        <v>208</v>
      </c>
      <c r="I22" t="s">
        <v>473</v>
      </c>
      <c r="J22" t="s">
        <v>405</v>
      </c>
      <c r="K22" t="s">
        <v>403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469</v>
      </c>
      <c r="C26" t="s">
        <v>204</v>
      </c>
      <c r="D26" t="s">
        <v>247</v>
      </c>
      <c r="E26" t="s">
        <v>238</v>
      </c>
      <c r="H26" t="s">
        <v>668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zoomScale="110" zoomScaleNormal="110" workbookViewId="0">
      <selection activeCell="H9" sqref="H9:J9"/>
    </sheetView>
  </sheetViews>
  <sheetFormatPr defaultRowHeight="12.75" x14ac:dyDescent="0.2"/>
  <cols>
    <col min="3" max="3" width="21" bestFit="1" customWidth="1"/>
  </cols>
  <sheetData>
    <row r="1" spans="1:11" x14ac:dyDescent="0.2">
      <c r="A1" s="64" t="s">
        <v>465</v>
      </c>
      <c r="G1" t="s">
        <v>664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2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2:11" x14ac:dyDescent="0.2">
      <c r="B18" s="64" t="s">
        <v>267</v>
      </c>
      <c r="C18" s="64" t="s">
        <v>463</v>
      </c>
      <c r="D18" t="s">
        <v>241</v>
      </c>
      <c r="E18" t="s">
        <v>441</v>
      </c>
      <c r="H18" t="s">
        <v>626</v>
      </c>
      <c r="I18" t="s">
        <v>463</v>
      </c>
      <c r="J18" t="s">
        <v>241</v>
      </c>
      <c r="K18" t="s">
        <v>441</v>
      </c>
    </row>
    <row r="19" spans="2:11" x14ac:dyDescent="0.2">
      <c r="B19" s="64" t="s">
        <v>267</v>
      </c>
      <c r="C19" s="64" t="s">
        <v>464</v>
      </c>
      <c r="D19" t="s">
        <v>241</v>
      </c>
      <c r="E19" t="s">
        <v>442</v>
      </c>
      <c r="H19" t="s">
        <v>626</v>
      </c>
      <c r="I19" t="s">
        <v>464</v>
      </c>
      <c r="J19" t="s">
        <v>241</v>
      </c>
      <c r="K19" t="s">
        <v>442</v>
      </c>
    </row>
    <row r="20" spans="2:11" x14ac:dyDescent="0.2">
      <c r="B20" s="64" t="s">
        <v>267</v>
      </c>
      <c r="C20" s="64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2:11" x14ac:dyDescent="0.2">
      <c r="B21" s="64" t="s">
        <v>267</v>
      </c>
      <c r="C21" t="s">
        <v>454</v>
      </c>
      <c r="D21" t="s">
        <v>246</v>
      </c>
      <c r="E21" t="s">
        <v>443</v>
      </c>
      <c r="H21" t="s">
        <v>626</v>
      </c>
      <c r="I21" t="s">
        <v>454</v>
      </c>
      <c r="J21" t="s">
        <v>246</v>
      </c>
      <c r="K21" t="s">
        <v>443</v>
      </c>
    </row>
    <row r="22" spans="2:11" x14ac:dyDescent="0.2">
      <c r="B22" s="64" t="s">
        <v>267</v>
      </c>
      <c r="C22" t="s">
        <v>455</v>
      </c>
      <c r="D22" t="s">
        <v>246</v>
      </c>
      <c r="E22" t="s">
        <v>444</v>
      </c>
      <c r="H22" t="s">
        <v>626</v>
      </c>
      <c r="I22" t="s">
        <v>455</v>
      </c>
      <c r="J22" t="s">
        <v>246</v>
      </c>
      <c r="K22" t="s">
        <v>444</v>
      </c>
    </row>
    <row r="23" spans="2:11" x14ac:dyDescent="0.2">
      <c r="B23" s="64" t="s">
        <v>267</v>
      </c>
      <c r="C23" t="s">
        <v>456</v>
      </c>
      <c r="D23" t="s">
        <v>246</v>
      </c>
      <c r="E23" t="s">
        <v>445</v>
      </c>
      <c r="H23" t="s">
        <v>626</v>
      </c>
      <c r="I23" t="s">
        <v>456</v>
      </c>
      <c r="J23" t="s">
        <v>246</v>
      </c>
      <c r="K23" t="s">
        <v>445</v>
      </c>
    </row>
    <row r="24" spans="2:11" x14ac:dyDescent="0.2">
      <c r="B24" s="64" t="s">
        <v>267</v>
      </c>
      <c r="C24" t="s">
        <v>457</v>
      </c>
      <c r="D24" t="s">
        <v>246</v>
      </c>
      <c r="E24" t="s">
        <v>446</v>
      </c>
      <c r="H24" t="s">
        <v>626</v>
      </c>
      <c r="I24" t="s">
        <v>457</v>
      </c>
      <c r="J24" t="s">
        <v>246</v>
      </c>
      <c r="K24" t="s">
        <v>446</v>
      </c>
    </row>
    <row r="25" spans="2:11" x14ac:dyDescent="0.2">
      <c r="B25" s="64" t="s">
        <v>267</v>
      </c>
      <c r="C25" t="s">
        <v>458</v>
      </c>
      <c r="D25" t="s">
        <v>246</v>
      </c>
      <c r="E25" t="s">
        <v>447</v>
      </c>
      <c r="H25" t="s">
        <v>626</v>
      </c>
      <c r="I25" t="s">
        <v>458</v>
      </c>
      <c r="J25" t="s">
        <v>246</v>
      </c>
      <c r="K25" t="s">
        <v>447</v>
      </c>
    </row>
    <row r="26" spans="2:11" x14ac:dyDescent="0.2">
      <c r="B26" s="64" t="s">
        <v>267</v>
      </c>
      <c r="C26" t="s">
        <v>459</v>
      </c>
      <c r="D26" t="s">
        <v>246</v>
      </c>
      <c r="E26" t="s">
        <v>448</v>
      </c>
      <c r="H26" t="s">
        <v>626</v>
      </c>
      <c r="I26" t="s">
        <v>459</v>
      </c>
      <c r="J26" t="s">
        <v>246</v>
      </c>
      <c r="K26" t="s">
        <v>448</v>
      </c>
    </row>
    <row r="27" spans="2:11" x14ac:dyDescent="0.2">
      <c r="B27" s="64" t="s">
        <v>267</v>
      </c>
      <c r="C27" t="s">
        <v>131</v>
      </c>
      <c r="D27" t="s">
        <v>246</v>
      </c>
      <c r="E27" t="s">
        <v>449</v>
      </c>
      <c r="H27" t="s">
        <v>626</v>
      </c>
      <c r="I27" t="s">
        <v>131</v>
      </c>
      <c r="J27" t="s">
        <v>246</v>
      </c>
      <c r="K27" t="s">
        <v>449</v>
      </c>
    </row>
    <row r="28" spans="2:11" x14ac:dyDescent="0.2">
      <c r="B28" s="64" t="s">
        <v>267</v>
      </c>
      <c r="C28" t="s">
        <v>460</v>
      </c>
      <c r="D28" t="s">
        <v>246</v>
      </c>
      <c r="E28" t="s">
        <v>450</v>
      </c>
      <c r="H28" t="s">
        <v>626</v>
      </c>
      <c r="I28" t="s">
        <v>460</v>
      </c>
      <c r="J28" t="s">
        <v>246</v>
      </c>
      <c r="K28" t="s">
        <v>450</v>
      </c>
    </row>
    <row r="29" spans="2:11" x14ac:dyDescent="0.2">
      <c r="B29" s="64" t="s">
        <v>267</v>
      </c>
      <c r="C29" t="s">
        <v>461</v>
      </c>
      <c r="D29" t="s">
        <v>246</v>
      </c>
      <c r="E29" t="s">
        <v>451</v>
      </c>
      <c r="H29" t="s">
        <v>626</v>
      </c>
      <c r="I29" t="s">
        <v>461</v>
      </c>
      <c r="J29" t="s">
        <v>246</v>
      </c>
      <c r="K29" t="s">
        <v>451</v>
      </c>
    </row>
    <row r="30" spans="2:11" x14ac:dyDescent="0.2">
      <c r="B30" s="64" t="s">
        <v>267</v>
      </c>
      <c r="C30" t="s">
        <v>462</v>
      </c>
      <c r="D30" t="s">
        <v>246</v>
      </c>
      <c r="E30" t="s">
        <v>452</v>
      </c>
      <c r="H30" t="s">
        <v>626</v>
      </c>
      <c r="I30" t="s">
        <v>462</v>
      </c>
      <c r="J30" t="s">
        <v>246</v>
      </c>
      <c r="K30" t="s">
        <v>452</v>
      </c>
    </row>
    <row r="31" spans="2:11" x14ac:dyDescent="0.2">
      <c r="B31" s="64" t="s">
        <v>440</v>
      </c>
      <c r="C31" t="s">
        <v>32</v>
      </c>
      <c r="D31" t="s">
        <v>453</v>
      </c>
      <c r="E31" t="s">
        <v>235</v>
      </c>
      <c r="H31" t="s">
        <v>663</v>
      </c>
      <c r="I31" t="s">
        <v>32</v>
      </c>
      <c r="J31" t="s">
        <v>453</v>
      </c>
      <c r="K31" t="s">
        <v>235</v>
      </c>
    </row>
    <row r="32" spans="2:11" x14ac:dyDescent="0.2">
      <c r="B32" s="64" t="s">
        <v>267</v>
      </c>
      <c r="C32" t="s">
        <v>202</v>
      </c>
      <c r="D32" t="s">
        <v>242</v>
      </c>
      <c r="E32" t="s">
        <v>236</v>
      </c>
      <c r="H32" t="s">
        <v>626</v>
      </c>
      <c r="I32" t="s">
        <v>202</v>
      </c>
      <c r="J32" t="s">
        <v>242</v>
      </c>
      <c r="K32" t="s">
        <v>236</v>
      </c>
    </row>
    <row r="33" spans="1:11" x14ac:dyDescent="0.2">
      <c r="B33" s="64" t="s">
        <v>267</v>
      </c>
      <c r="C33" t="s">
        <v>203</v>
      </c>
      <c r="D33" t="s">
        <v>242</v>
      </c>
      <c r="E33" t="s">
        <v>237</v>
      </c>
      <c r="H33" t="s">
        <v>626</v>
      </c>
      <c r="I33" t="s">
        <v>203</v>
      </c>
      <c r="J33" t="s">
        <v>242</v>
      </c>
      <c r="K33" t="s">
        <v>237</v>
      </c>
    </row>
    <row r="34" spans="1:11" x14ac:dyDescent="0.2">
      <c r="B34" s="64" t="s">
        <v>209</v>
      </c>
      <c r="C34" t="s">
        <v>204</v>
      </c>
      <c r="D34" t="s">
        <v>247</v>
      </c>
      <c r="E34" t="s">
        <v>238</v>
      </c>
      <c r="H34" t="s">
        <v>208</v>
      </c>
      <c r="I34" t="s">
        <v>204</v>
      </c>
      <c r="J34" t="s">
        <v>247</v>
      </c>
      <c r="K34" t="s">
        <v>238</v>
      </c>
    </row>
    <row r="35" spans="1:11" x14ac:dyDescent="0.2">
      <c r="A35" s="64" t="s">
        <v>263</v>
      </c>
      <c r="G35" t="s">
        <v>636</v>
      </c>
    </row>
  </sheetData>
  <phoneticPr fontId="1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9" sqref="H9:J9"/>
    </sheetView>
  </sheetViews>
  <sheetFormatPr defaultRowHeight="12.75" x14ac:dyDescent="0.2"/>
  <cols>
    <col min="3" max="3" width="11.140625" bestFit="1" customWidth="1"/>
  </cols>
  <sheetData>
    <row r="1" spans="1:11" x14ac:dyDescent="0.2">
      <c r="A1" s="64" t="s">
        <v>439</v>
      </c>
      <c r="G1" t="s">
        <v>662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433</v>
      </c>
      <c r="D18" t="s">
        <v>241</v>
      </c>
      <c r="E18" t="s">
        <v>435</v>
      </c>
      <c r="H18" t="s">
        <v>626</v>
      </c>
      <c r="I18" t="s">
        <v>658</v>
      </c>
      <c r="J18" t="s">
        <v>241</v>
      </c>
      <c r="K18" t="s">
        <v>435</v>
      </c>
    </row>
    <row r="19" spans="1:11" x14ac:dyDescent="0.2">
      <c r="B19" s="64" t="s">
        <v>267</v>
      </c>
      <c r="C19" s="64" t="s">
        <v>434</v>
      </c>
      <c r="D19" t="s">
        <v>241</v>
      </c>
      <c r="E19" t="s">
        <v>436</v>
      </c>
      <c r="H19" t="s">
        <v>626</v>
      </c>
      <c r="I19" t="s">
        <v>659</v>
      </c>
      <c r="J19" t="s">
        <v>241</v>
      </c>
      <c r="K19" t="s">
        <v>436</v>
      </c>
    </row>
    <row r="20" spans="1:11" x14ac:dyDescent="0.2">
      <c r="B20" s="64" t="s">
        <v>267</v>
      </c>
      <c r="C20" s="65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1" x14ac:dyDescent="0.2">
      <c r="B21" s="64" t="s">
        <v>267</v>
      </c>
      <c r="C21" s="64" t="s">
        <v>437</v>
      </c>
      <c r="D21" t="s">
        <v>242</v>
      </c>
      <c r="E21" t="s">
        <v>270</v>
      </c>
      <c r="H21" t="s">
        <v>626</v>
      </c>
      <c r="I21" t="s">
        <v>660</v>
      </c>
      <c r="J21" t="s">
        <v>242</v>
      </c>
      <c r="K21" t="s">
        <v>270</v>
      </c>
    </row>
    <row r="22" spans="1:11" x14ac:dyDescent="0.2">
      <c r="B22" s="64" t="s">
        <v>209</v>
      </c>
      <c r="C22" s="64" t="s">
        <v>438</v>
      </c>
      <c r="D22" t="s">
        <v>405</v>
      </c>
      <c r="E22" t="s">
        <v>403</v>
      </c>
      <c r="H22" t="s">
        <v>208</v>
      </c>
      <c r="I22" t="s">
        <v>661</v>
      </c>
      <c r="J22" t="s">
        <v>405</v>
      </c>
      <c r="K22" t="s">
        <v>403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208</v>
      </c>
      <c r="C26" t="s">
        <v>204</v>
      </c>
      <c r="D26" t="s">
        <v>247</v>
      </c>
      <c r="E26" t="s">
        <v>238</v>
      </c>
      <c r="H26" t="s">
        <v>208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J9" sqref="J9"/>
    </sheetView>
  </sheetViews>
  <sheetFormatPr defaultRowHeight="12.75" x14ac:dyDescent="0.2"/>
  <cols>
    <col min="3" max="3" width="11.140625" bestFit="1" customWidth="1"/>
  </cols>
  <sheetData>
    <row r="1" spans="1:11" x14ac:dyDescent="0.2">
      <c r="A1" s="64" t="s">
        <v>430</v>
      </c>
      <c r="G1" t="s">
        <v>657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210</v>
      </c>
      <c r="I8" t="s">
        <v>248</v>
      </c>
      <c r="J8" t="s">
        <v>705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421</v>
      </c>
      <c r="D18" t="s">
        <v>241</v>
      </c>
      <c r="E18" t="s">
        <v>423</v>
      </c>
      <c r="H18" t="s">
        <v>626</v>
      </c>
      <c r="I18" t="s">
        <v>653</v>
      </c>
      <c r="J18" t="s">
        <v>241</v>
      </c>
      <c r="K18" t="s">
        <v>423</v>
      </c>
    </row>
    <row r="19" spans="1:11" x14ac:dyDescent="0.2">
      <c r="B19" s="64" t="s">
        <v>267</v>
      </c>
      <c r="C19" s="64" t="s">
        <v>422</v>
      </c>
      <c r="D19" t="s">
        <v>241</v>
      </c>
      <c r="E19" t="s">
        <v>424</v>
      </c>
      <c r="H19" t="s">
        <v>626</v>
      </c>
      <c r="I19" t="s">
        <v>654</v>
      </c>
      <c r="J19" t="s">
        <v>241</v>
      </c>
      <c r="K19" t="s">
        <v>424</v>
      </c>
    </row>
    <row r="20" spans="1:11" x14ac:dyDescent="0.2">
      <c r="B20" s="64" t="s">
        <v>267</v>
      </c>
      <c r="C20" s="65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1" x14ac:dyDescent="0.2">
      <c r="B21" s="64" t="s">
        <v>267</v>
      </c>
      <c r="C21" s="64" t="s">
        <v>432</v>
      </c>
      <c r="D21" t="s">
        <v>242</v>
      </c>
      <c r="E21" t="s">
        <v>270</v>
      </c>
      <c r="H21" t="s">
        <v>626</v>
      </c>
      <c r="I21" t="s">
        <v>655</v>
      </c>
      <c r="J21" t="s">
        <v>242</v>
      </c>
      <c r="K21" t="s">
        <v>270</v>
      </c>
    </row>
    <row r="22" spans="1:11" x14ac:dyDescent="0.2">
      <c r="B22" s="64" t="s">
        <v>209</v>
      </c>
      <c r="C22" s="64" t="s">
        <v>425</v>
      </c>
      <c r="D22" t="s">
        <v>405</v>
      </c>
      <c r="E22" t="s">
        <v>403</v>
      </c>
      <c r="H22" t="s">
        <v>208</v>
      </c>
      <c r="I22" t="s">
        <v>656</v>
      </c>
      <c r="J22" t="s">
        <v>405</v>
      </c>
      <c r="K22" t="s">
        <v>403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209</v>
      </c>
      <c r="C26" t="s">
        <v>204</v>
      </c>
      <c r="D26" t="s">
        <v>247</v>
      </c>
      <c r="E26" t="s">
        <v>238</v>
      </c>
      <c r="H26" t="s">
        <v>208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21" sqref="H21:K21"/>
    </sheetView>
  </sheetViews>
  <sheetFormatPr defaultRowHeight="12.75" x14ac:dyDescent="0.2"/>
  <cols>
    <col min="3" max="3" width="19" bestFit="1" customWidth="1"/>
  </cols>
  <sheetData>
    <row r="1" spans="1:11" x14ac:dyDescent="0.2">
      <c r="A1" s="64" t="s">
        <v>420</v>
      </c>
      <c r="G1" t="s">
        <v>652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416</v>
      </c>
      <c r="D18" t="s">
        <v>241</v>
      </c>
      <c r="E18" t="s">
        <v>418</v>
      </c>
      <c r="H18" t="s">
        <v>626</v>
      </c>
      <c r="I18" t="s">
        <v>649</v>
      </c>
      <c r="J18" t="s">
        <v>241</v>
      </c>
      <c r="K18" t="s">
        <v>418</v>
      </c>
    </row>
    <row r="19" spans="1:11" x14ac:dyDescent="0.2">
      <c r="B19" s="64" t="s">
        <v>267</v>
      </c>
      <c r="C19" s="64" t="s">
        <v>417</v>
      </c>
      <c r="D19" t="s">
        <v>241</v>
      </c>
      <c r="E19" t="s">
        <v>419</v>
      </c>
      <c r="H19" t="s">
        <v>626</v>
      </c>
      <c r="I19" t="s">
        <v>650</v>
      </c>
      <c r="J19" t="s">
        <v>241</v>
      </c>
      <c r="K19" t="s">
        <v>419</v>
      </c>
    </row>
    <row r="20" spans="1:11" x14ac:dyDescent="0.2">
      <c r="B20" s="64" t="s">
        <v>267</v>
      </c>
      <c r="C20" s="65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1" x14ac:dyDescent="0.2">
      <c r="B21" s="64" t="s">
        <v>624</v>
      </c>
      <c r="C21" s="64" t="s">
        <v>640</v>
      </c>
      <c r="D21" t="s">
        <v>239</v>
      </c>
      <c r="E21" t="s">
        <v>402</v>
      </c>
      <c r="H21" t="s">
        <v>624</v>
      </c>
      <c r="I21" t="s">
        <v>640</v>
      </c>
      <c r="J21" t="s">
        <v>239</v>
      </c>
      <c r="K21" t="s">
        <v>402</v>
      </c>
    </row>
    <row r="22" spans="1:11" x14ac:dyDescent="0.2">
      <c r="B22" s="64" t="s">
        <v>209</v>
      </c>
      <c r="C22" s="64" t="s">
        <v>426</v>
      </c>
      <c r="D22" t="s">
        <v>405</v>
      </c>
      <c r="E22" t="s">
        <v>403</v>
      </c>
      <c r="H22" t="s">
        <v>208</v>
      </c>
      <c r="I22" t="s">
        <v>651</v>
      </c>
      <c r="J22" t="s">
        <v>405</v>
      </c>
      <c r="K22" t="s">
        <v>403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209</v>
      </c>
      <c r="C26" t="s">
        <v>204</v>
      </c>
      <c r="D26" t="s">
        <v>247</v>
      </c>
      <c r="E26" t="s">
        <v>238</v>
      </c>
      <c r="H26" t="s">
        <v>208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9" sqref="H9:J9"/>
    </sheetView>
  </sheetViews>
  <sheetFormatPr defaultRowHeight="12.75" x14ac:dyDescent="0.2"/>
  <cols>
    <col min="3" max="3" width="11.140625" bestFit="1" customWidth="1"/>
  </cols>
  <sheetData>
    <row r="1" spans="1:11" x14ac:dyDescent="0.2">
      <c r="A1" s="64" t="s">
        <v>415</v>
      </c>
      <c r="G1" t="s">
        <v>648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411</v>
      </c>
      <c r="D18" t="s">
        <v>241</v>
      </c>
      <c r="E18" t="s">
        <v>413</v>
      </c>
      <c r="H18" t="s">
        <v>626</v>
      </c>
      <c r="I18" t="s">
        <v>644</v>
      </c>
      <c r="J18" t="s">
        <v>241</v>
      </c>
      <c r="K18" t="s">
        <v>413</v>
      </c>
    </row>
    <row r="19" spans="1:11" x14ac:dyDescent="0.2">
      <c r="B19" s="64" t="s">
        <v>267</v>
      </c>
      <c r="C19" s="64" t="s">
        <v>412</v>
      </c>
      <c r="D19" t="s">
        <v>241</v>
      </c>
      <c r="E19" t="s">
        <v>414</v>
      </c>
      <c r="H19" t="s">
        <v>626</v>
      </c>
      <c r="I19" t="s">
        <v>645</v>
      </c>
      <c r="J19" t="s">
        <v>241</v>
      </c>
      <c r="K19" t="s">
        <v>414</v>
      </c>
    </row>
    <row r="20" spans="1:11" x14ac:dyDescent="0.2">
      <c r="B20" s="64" t="s">
        <v>267</v>
      </c>
      <c r="C20" s="65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1" x14ac:dyDescent="0.2">
      <c r="B21" s="64" t="s">
        <v>267</v>
      </c>
      <c r="C21" s="64" t="s">
        <v>431</v>
      </c>
      <c r="D21" t="s">
        <v>242</v>
      </c>
      <c r="E21" t="s">
        <v>270</v>
      </c>
      <c r="H21" t="s">
        <v>626</v>
      </c>
      <c r="I21" t="s">
        <v>646</v>
      </c>
      <c r="J21" t="s">
        <v>242</v>
      </c>
      <c r="K21" t="s">
        <v>270</v>
      </c>
    </row>
    <row r="22" spans="1:11" x14ac:dyDescent="0.2">
      <c r="B22" s="64" t="s">
        <v>209</v>
      </c>
      <c r="C22" s="64" t="s">
        <v>427</v>
      </c>
      <c r="D22" t="s">
        <v>405</v>
      </c>
      <c r="E22" t="s">
        <v>403</v>
      </c>
      <c r="H22" t="s">
        <v>208</v>
      </c>
      <c r="I22" t="s">
        <v>647</v>
      </c>
      <c r="J22" t="s">
        <v>405</v>
      </c>
      <c r="K22" t="s">
        <v>403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209</v>
      </c>
      <c r="C26" t="s">
        <v>204</v>
      </c>
      <c r="D26" t="s">
        <v>247</v>
      </c>
      <c r="E26" t="s">
        <v>238</v>
      </c>
      <c r="H26" t="s">
        <v>208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I21" sqref="I21:L21"/>
    </sheetView>
  </sheetViews>
  <sheetFormatPr defaultRowHeight="12.75" x14ac:dyDescent="0.2"/>
  <cols>
    <col min="3" max="3" width="19" bestFit="1" customWidth="1"/>
  </cols>
  <sheetData>
    <row r="1" spans="1:11" x14ac:dyDescent="0.2">
      <c r="A1" s="64" t="s">
        <v>410</v>
      </c>
      <c r="G1" t="s">
        <v>643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2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2" x14ac:dyDescent="0.2">
      <c r="B18" s="64" t="s">
        <v>207</v>
      </c>
      <c r="C18" s="64" t="s">
        <v>408</v>
      </c>
      <c r="D18" t="s">
        <v>241</v>
      </c>
      <c r="E18" t="s">
        <v>399</v>
      </c>
      <c r="H18" t="s">
        <v>626</v>
      </c>
      <c r="I18" t="s">
        <v>408</v>
      </c>
      <c r="J18" t="s">
        <v>241</v>
      </c>
      <c r="K18" t="s">
        <v>399</v>
      </c>
    </row>
    <row r="19" spans="1:12" x14ac:dyDescent="0.2">
      <c r="B19" s="64" t="s">
        <v>207</v>
      </c>
      <c r="C19" s="64" t="s">
        <v>409</v>
      </c>
      <c r="D19" t="s">
        <v>241</v>
      </c>
      <c r="E19" t="s">
        <v>400</v>
      </c>
      <c r="H19" t="s">
        <v>626</v>
      </c>
      <c r="I19" t="s">
        <v>409</v>
      </c>
      <c r="J19" t="s">
        <v>241</v>
      </c>
      <c r="K19" t="s">
        <v>400</v>
      </c>
    </row>
    <row r="20" spans="1:12" x14ac:dyDescent="0.2">
      <c r="B20" s="64" t="s">
        <v>207</v>
      </c>
      <c r="C20" s="65" t="s">
        <v>466</v>
      </c>
      <c r="D20" t="s">
        <v>242</v>
      </c>
      <c r="E20" t="s">
        <v>401</v>
      </c>
      <c r="H20" t="s">
        <v>626</v>
      </c>
      <c r="I20" t="s">
        <v>407</v>
      </c>
      <c r="J20" t="s">
        <v>242</v>
      </c>
      <c r="K20" t="s">
        <v>401</v>
      </c>
    </row>
    <row r="21" spans="1:12" x14ac:dyDescent="0.2">
      <c r="B21" s="65" t="s">
        <v>704</v>
      </c>
      <c r="C21" s="64" t="s">
        <v>429</v>
      </c>
      <c r="D21" t="s">
        <v>705</v>
      </c>
      <c r="E21" t="s">
        <v>402</v>
      </c>
      <c r="H21" t="s">
        <v>626</v>
      </c>
      <c r="I21" s="65" t="s">
        <v>704</v>
      </c>
      <c r="J21" s="64" t="s">
        <v>429</v>
      </c>
      <c r="K21" t="s">
        <v>705</v>
      </c>
      <c r="L21" t="s">
        <v>402</v>
      </c>
    </row>
    <row r="22" spans="1:12" x14ac:dyDescent="0.2">
      <c r="B22" s="64" t="s">
        <v>209</v>
      </c>
      <c r="C22" s="64" t="s">
        <v>428</v>
      </c>
      <c r="D22" t="s">
        <v>405</v>
      </c>
      <c r="E22" t="s">
        <v>403</v>
      </c>
      <c r="H22" t="s">
        <v>208</v>
      </c>
      <c r="I22" t="s">
        <v>641</v>
      </c>
      <c r="J22" t="s">
        <v>405</v>
      </c>
      <c r="K22" t="s">
        <v>403</v>
      </c>
    </row>
    <row r="23" spans="1:12" x14ac:dyDescent="0.2">
      <c r="B23" s="64" t="s">
        <v>404</v>
      </c>
      <c r="C23" t="s">
        <v>32</v>
      </c>
      <c r="D23" t="s">
        <v>406</v>
      </c>
      <c r="E23" t="s">
        <v>235</v>
      </c>
      <c r="H23" t="s">
        <v>642</v>
      </c>
      <c r="I23" t="s">
        <v>32</v>
      </c>
      <c r="J23" t="s">
        <v>406</v>
      </c>
      <c r="K23" t="s">
        <v>235</v>
      </c>
    </row>
    <row r="24" spans="1:12" x14ac:dyDescent="0.2">
      <c r="B24" s="64" t="s">
        <v>207</v>
      </c>
      <c r="C24" t="s">
        <v>202</v>
      </c>
      <c r="D24" t="s">
        <v>242</v>
      </c>
      <c r="E24" t="s">
        <v>236</v>
      </c>
      <c r="H24" t="s">
        <v>626</v>
      </c>
      <c r="I24" t="s">
        <v>202</v>
      </c>
      <c r="J24" t="s">
        <v>242</v>
      </c>
      <c r="K24" t="s">
        <v>236</v>
      </c>
    </row>
    <row r="25" spans="1:12" x14ac:dyDescent="0.2">
      <c r="B25" s="64" t="s">
        <v>207</v>
      </c>
      <c r="C25" t="s">
        <v>203</v>
      </c>
      <c r="D25" t="s">
        <v>242</v>
      </c>
      <c r="E25" t="s">
        <v>237</v>
      </c>
      <c r="H25" t="s">
        <v>626</v>
      </c>
      <c r="I25" t="s">
        <v>203</v>
      </c>
      <c r="J25" t="s">
        <v>242</v>
      </c>
      <c r="K25" t="s">
        <v>237</v>
      </c>
    </row>
    <row r="26" spans="1:12" x14ac:dyDescent="0.2">
      <c r="B26" s="64" t="s">
        <v>209</v>
      </c>
      <c r="C26" t="s">
        <v>204</v>
      </c>
      <c r="D26" t="s">
        <v>247</v>
      </c>
      <c r="E26" t="s">
        <v>238</v>
      </c>
      <c r="H26" t="s">
        <v>208</v>
      </c>
      <c r="I26" t="s">
        <v>204</v>
      </c>
      <c r="J26" t="s">
        <v>247</v>
      </c>
      <c r="K26" t="s">
        <v>238</v>
      </c>
    </row>
    <row r="27" spans="1:12" x14ac:dyDescent="0.2">
      <c r="A27" s="64" t="s">
        <v>263</v>
      </c>
      <c r="G27" t="s">
        <v>636</v>
      </c>
    </row>
  </sheetData>
  <phoneticPr fontId="1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3" workbookViewId="0">
      <selection activeCell="A38" sqref="A1:E38"/>
    </sheetView>
  </sheetViews>
  <sheetFormatPr defaultRowHeight="12.75" x14ac:dyDescent="0.2"/>
  <cols>
    <col min="3" max="3" width="61.7109375" bestFit="1" customWidth="1"/>
  </cols>
  <sheetData>
    <row r="1" spans="1:11" x14ac:dyDescent="0.2">
      <c r="A1" s="64" t="s">
        <v>398</v>
      </c>
      <c r="G1" t="s">
        <v>639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2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2:11" x14ac:dyDescent="0.2">
      <c r="B18" s="64" t="s">
        <v>267</v>
      </c>
      <c r="C18" s="64" t="s">
        <v>382</v>
      </c>
      <c r="D18" t="s">
        <v>241</v>
      </c>
      <c r="E18" t="s">
        <v>364</v>
      </c>
      <c r="H18" t="s">
        <v>626</v>
      </c>
      <c r="I18" t="s">
        <v>382</v>
      </c>
      <c r="J18" t="s">
        <v>241</v>
      </c>
      <c r="K18" t="s">
        <v>364</v>
      </c>
    </row>
    <row r="19" spans="2:11" x14ac:dyDescent="0.2">
      <c r="B19" s="64" t="s">
        <v>267</v>
      </c>
      <c r="C19" s="64" t="s">
        <v>383</v>
      </c>
      <c r="D19" t="s">
        <v>246</v>
      </c>
      <c r="E19" t="s">
        <v>365</v>
      </c>
      <c r="H19" t="s">
        <v>626</v>
      </c>
      <c r="I19" t="s">
        <v>383</v>
      </c>
      <c r="J19" t="s">
        <v>246</v>
      </c>
      <c r="K19" t="s">
        <v>365</v>
      </c>
    </row>
    <row r="20" spans="2:11" x14ac:dyDescent="0.2">
      <c r="B20" s="64" t="s">
        <v>267</v>
      </c>
      <c r="C20" t="s">
        <v>384</v>
      </c>
      <c r="D20" t="s">
        <v>243</v>
      </c>
      <c r="E20" t="s">
        <v>366</v>
      </c>
      <c r="H20" t="s">
        <v>626</v>
      </c>
      <c r="I20" t="s">
        <v>384</v>
      </c>
      <c r="J20" t="s">
        <v>243</v>
      </c>
      <c r="K20" t="s">
        <v>366</v>
      </c>
    </row>
    <row r="21" spans="2:11" x14ac:dyDescent="0.2">
      <c r="B21" s="64" t="s">
        <v>267</v>
      </c>
      <c r="C21" t="s">
        <v>385</v>
      </c>
      <c r="D21" t="s">
        <v>243</v>
      </c>
      <c r="E21" t="s">
        <v>367</v>
      </c>
      <c r="H21" t="s">
        <v>626</v>
      </c>
      <c r="I21" t="s">
        <v>385</v>
      </c>
      <c r="J21" t="s">
        <v>243</v>
      </c>
      <c r="K21" t="s">
        <v>367</v>
      </c>
    </row>
    <row r="22" spans="2:11" x14ac:dyDescent="0.2">
      <c r="B22" s="64" t="s">
        <v>267</v>
      </c>
      <c r="C22" t="s">
        <v>386</v>
      </c>
      <c r="D22" t="s">
        <v>243</v>
      </c>
      <c r="E22" t="s">
        <v>368</v>
      </c>
      <c r="H22" t="s">
        <v>626</v>
      </c>
      <c r="I22" t="s">
        <v>386</v>
      </c>
      <c r="J22" t="s">
        <v>243</v>
      </c>
      <c r="K22" t="s">
        <v>368</v>
      </c>
    </row>
    <row r="23" spans="2:11" x14ac:dyDescent="0.2">
      <c r="B23" s="64" t="s">
        <v>267</v>
      </c>
      <c r="C23" t="s">
        <v>387</v>
      </c>
      <c r="D23" t="s">
        <v>243</v>
      </c>
      <c r="E23" t="s">
        <v>369</v>
      </c>
      <c r="H23" t="s">
        <v>626</v>
      </c>
      <c r="I23" t="s">
        <v>387</v>
      </c>
      <c r="J23" t="s">
        <v>243</v>
      </c>
      <c r="K23" t="s">
        <v>369</v>
      </c>
    </row>
    <row r="24" spans="2:11" x14ac:dyDescent="0.2">
      <c r="B24" s="64" t="s">
        <v>267</v>
      </c>
      <c r="C24" t="s">
        <v>388</v>
      </c>
      <c r="D24" t="s">
        <v>243</v>
      </c>
      <c r="E24" t="s">
        <v>370</v>
      </c>
      <c r="H24" t="s">
        <v>626</v>
      </c>
      <c r="I24" t="s">
        <v>388</v>
      </c>
      <c r="J24" t="s">
        <v>243</v>
      </c>
      <c r="K24" t="s">
        <v>370</v>
      </c>
    </row>
    <row r="25" spans="2:11" x14ac:dyDescent="0.2">
      <c r="B25" s="64" t="s">
        <v>267</v>
      </c>
      <c r="C25" t="s">
        <v>389</v>
      </c>
      <c r="D25" t="s">
        <v>243</v>
      </c>
      <c r="E25" t="s">
        <v>371</v>
      </c>
      <c r="H25" t="s">
        <v>626</v>
      </c>
      <c r="I25" t="s">
        <v>389</v>
      </c>
      <c r="J25" t="s">
        <v>243</v>
      </c>
      <c r="K25" t="s">
        <v>371</v>
      </c>
    </row>
    <row r="26" spans="2:11" x14ac:dyDescent="0.2">
      <c r="B26" s="64" t="s">
        <v>267</v>
      </c>
      <c r="C26" t="s">
        <v>390</v>
      </c>
      <c r="D26" t="s">
        <v>243</v>
      </c>
      <c r="E26" t="s">
        <v>372</v>
      </c>
      <c r="H26" t="s">
        <v>626</v>
      </c>
      <c r="I26" t="s">
        <v>390</v>
      </c>
      <c r="J26" t="s">
        <v>243</v>
      </c>
      <c r="K26" t="s">
        <v>372</v>
      </c>
    </row>
    <row r="27" spans="2:11" x14ac:dyDescent="0.2">
      <c r="B27" s="64" t="s">
        <v>267</v>
      </c>
      <c r="C27" t="s">
        <v>391</v>
      </c>
      <c r="D27" t="s">
        <v>243</v>
      </c>
      <c r="E27" t="s">
        <v>373</v>
      </c>
      <c r="H27" t="s">
        <v>626</v>
      </c>
      <c r="I27" t="s">
        <v>391</v>
      </c>
      <c r="J27" t="s">
        <v>243</v>
      </c>
      <c r="K27" t="s">
        <v>373</v>
      </c>
    </row>
    <row r="28" spans="2:11" x14ac:dyDescent="0.2">
      <c r="B28" s="64" t="s">
        <v>267</v>
      </c>
      <c r="C28" t="s">
        <v>392</v>
      </c>
      <c r="D28" t="s">
        <v>243</v>
      </c>
      <c r="E28" t="s">
        <v>374</v>
      </c>
      <c r="H28" t="s">
        <v>626</v>
      </c>
      <c r="I28" t="s">
        <v>392</v>
      </c>
      <c r="J28" t="s">
        <v>243</v>
      </c>
      <c r="K28" t="s">
        <v>374</v>
      </c>
    </row>
    <row r="29" spans="2:11" x14ac:dyDescent="0.2">
      <c r="B29" s="64" t="s">
        <v>267</v>
      </c>
      <c r="C29" t="s">
        <v>393</v>
      </c>
      <c r="D29" t="s">
        <v>243</v>
      </c>
      <c r="E29" t="s">
        <v>375</v>
      </c>
      <c r="H29" t="s">
        <v>626</v>
      </c>
      <c r="I29" t="s">
        <v>393</v>
      </c>
      <c r="J29" t="s">
        <v>243</v>
      </c>
      <c r="K29" t="s">
        <v>375</v>
      </c>
    </row>
    <row r="30" spans="2:11" x14ac:dyDescent="0.2">
      <c r="B30" s="64" t="s">
        <v>267</v>
      </c>
      <c r="C30" t="s">
        <v>394</v>
      </c>
      <c r="D30" t="s">
        <v>243</v>
      </c>
      <c r="E30" t="s">
        <v>376</v>
      </c>
      <c r="H30" t="s">
        <v>626</v>
      </c>
      <c r="I30" t="s">
        <v>394</v>
      </c>
      <c r="J30" t="s">
        <v>243</v>
      </c>
      <c r="K30" t="s">
        <v>376</v>
      </c>
    </row>
    <row r="31" spans="2:11" x14ac:dyDescent="0.2">
      <c r="B31" s="64" t="s">
        <v>267</v>
      </c>
      <c r="C31" t="s">
        <v>395</v>
      </c>
      <c r="D31" t="s">
        <v>243</v>
      </c>
      <c r="E31" t="s">
        <v>377</v>
      </c>
      <c r="H31" t="s">
        <v>626</v>
      </c>
      <c r="I31" t="s">
        <v>395</v>
      </c>
      <c r="J31" t="s">
        <v>243</v>
      </c>
      <c r="K31" t="s">
        <v>377</v>
      </c>
    </row>
    <row r="32" spans="2:11" x14ac:dyDescent="0.2">
      <c r="B32" s="64" t="s">
        <v>267</v>
      </c>
      <c r="C32" t="s">
        <v>396</v>
      </c>
      <c r="D32" t="s">
        <v>243</v>
      </c>
      <c r="E32" t="s">
        <v>378</v>
      </c>
      <c r="H32" t="s">
        <v>626</v>
      </c>
      <c r="I32" t="s">
        <v>396</v>
      </c>
      <c r="J32" t="s">
        <v>243</v>
      </c>
      <c r="K32" t="s">
        <v>378</v>
      </c>
    </row>
    <row r="33" spans="1:11" x14ac:dyDescent="0.2">
      <c r="B33" s="64" t="s">
        <v>267</v>
      </c>
      <c r="C33" t="s">
        <v>397</v>
      </c>
      <c r="D33" t="s">
        <v>243</v>
      </c>
      <c r="E33" t="s">
        <v>379</v>
      </c>
      <c r="H33" t="s">
        <v>626</v>
      </c>
      <c r="I33" t="s">
        <v>397</v>
      </c>
      <c r="J33" t="s">
        <v>243</v>
      </c>
      <c r="K33" t="s">
        <v>379</v>
      </c>
    </row>
    <row r="34" spans="1:11" x14ac:dyDescent="0.2">
      <c r="B34" s="64" t="s">
        <v>380</v>
      </c>
      <c r="C34" t="s">
        <v>32</v>
      </c>
      <c r="D34" t="s">
        <v>381</v>
      </c>
      <c r="E34" t="s">
        <v>235</v>
      </c>
      <c r="H34" t="s">
        <v>638</v>
      </c>
      <c r="I34" t="s">
        <v>32</v>
      </c>
      <c r="J34" t="s">
        <v>381</v>
      </c>
      <c r="K34" t="s">
        <v>235</v>
      </c>
    </row>
    <row r="35" spans="1:11" x14ac:dyDescent="0.2">
      <c r="B35" s="64" t="s">
        <v>267</v>
      </c>
      <c r="C35" t="s">
        <v>202</v>
      </c>
      <c r="D35" t="s">
        <v>242</v>
      </c>
      <c r="E35" t="s">
        <v>236</v>
      </c>
      <c r="H35" t="s">
        <v>626</v>
      </c>
      <c r="I35" t="s">
        <v>202</v>
      </c>
      <c r="J35" t="s">
        <v>242</v>
      </c>
      <c r="K35" t="s">
        <v>236</v>
      </c>
    </row>
    <row r="36" spans="1:11" x14ac:dyDescent="0.2">
      <c r="B36" s="64" t="s">
        <v>267</v>
      </c>
      <c r="C36" t="s">
        <v>203</v>
      </c>
      <c r="D36" t="s">
        <v>242</v>
      </c>
      <c r="E36" t="s">
        <v>237</v>
      </c>
      <c r="H36" t="s">
        <v>626</v>
      </c>
      <c r="I36" t="s">
        <v>203</v>
      </c>
      <c r="J36" t="s">
        <v>242</v>
      </c>
      <c r="K36" t="s">
        <v>237</v>
      </c>
    </row>
    <row r="37" spans="1:11" x14ac:dyDescent="0.2">
      <c r="B37" s="64" t="s">
        <v>209</v>
      </c>
      <c r="C37" t="s">
        <v>204</v>
      </c>
      <c r="D37" t="s">
        <v>247</v>
      </c>
      <c r="E37" t="s">
        <v>238</v>
      </c>
      <c r="H37" t="s">
        <v>208</v>
      </c>
      <c r="I37" t="s">
        <v>204</v>
      </c>
      <c r="J37" t="s">
        <v>247</v>
      </c>
      <c r="K37" t="s">
        <v>238</v>
      </c>
    </row>
    <row r="38" spans="1:11" x14ac:dyDescent="0.2">
      <c r="A38" s="64" t="s">
        <v>263</v>
      </c>
      <c r="G38" t="s">
        <v>636</v>
      </c>
    </row>
  </sheetData>
  <phoneticPr fontId="1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37" workbookViewId="0">
      <selection activeCell="E32" sqref="E32"/>
    </sheetView>
  </sheetViews>
  <sheetFormatPr defaultRowHeight="12.75" x14ac:dyDescent="0.2"/>
  <cols>
    <col min="1" max="1" width="4.7109375" customWidth="1"/>
    <col min="3" max="3" width="29.42578125" customWidth="1"/>
    <col min="5" max="5" width="27.5703125" customWidth="1"/>
  </cols>
  <sheetData>
    <row r="1" spans="1:11" x14ac:dyDescent="0.2">
      <c r="A1" s="64" t="s">
        <v>363</v>
      </c>
      <c r="G1" t="s">
        <v>637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2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2:11" x14ac:dyDescent="0.2">
      <c r="B18" s="64" t="s">
        <v>267</v>
      </c>
      <c r="C18" s="64" t="s">
        <v>320</v>
      </c>
      <c r="D18" t="s">
        <v>241</v>
      </c>
      <c r="E18" t="s">
        <v>269</v>
      </c>
      <c r="H18" t="s">
        <v>626</v>
      </c>
      <c r="I18" t="s">
        <v>320</v>
      </c>
      <c r="J18" t="s">
        <v>241</v>
      </c>
      <c r="K18" t="s">
        <v>269</v>
      </c>
    </row>
    <row r="19" spans="2:11" x14ac:dyDescent="0.2">
      <c r="B19" s="64" t="s">
        <v>267</v>
      </c>
      <c r="C19" s="64" t="s">
        <v>200</v>
      </c>
      <c r="D19" t="s">
        <v>246</v>
      </c>
      <c r="E19" t="s">
        <v>270</v>
      </c>
      <c r="H19" t="s">
        <v>626</v>
      </c>
      <c r="I19" t="s">
        <v>200</v>
      </c>
      <c r="J19" t="s">
        <v>246</v>
      </c>
      <c r="K19" t="s">
        <v>270</v>
      </c>
    </row>
    <row r="20" spans="2:11" x14ac:dyDescent="0.2">
      <c r="B20" s="64" t="s">
        <v>267</v>
      </c>
      <c r="C20" s="64" t="s">
        <v>321</v>
      </c>
      <c r="D20" t="s">
        <v>243</v>
      </c>
      <c r="E20" t="s">
        <v>271</v>
      </c>
      <c r="H20" t="s">
        <v>626</v>
      </c>
      <c r="I20" t="s">
        <v>321</v>
      </c>
      <c r="J20" t="s">
        <v>243</v>
      </c>
      <c r="K20" t="s">
        <v>271</v>
      </c>
    </row>
    <row r="21" spans="2:11" x14ac:dyDescent="0.2">
      <c r="B21" s="64" t="s">
        <v>267</v>
      </c>
      <c r="C21" t="s">
        <v>322</v>
      </c>
      <c r="D21" t="s">
        <v>246</v>
      </c>
      <c r="E21" t="s">
        <v>272</v>
      </c>
      <c r="H21" t="s">
        <v>626</v>
      </c>
      <c r="I21" t="s">
        <v>322</v>
      </c>
      <c r="J21" t="s">
        <v>246</v>
      </c>
      <c r="K21" t="s">
        <v>272</v>
      </c>
    </row>
    <row r="22" spans="2:11" x14ac:dyDescent="0.2">
      <c r="B22" s="64" t="s">
        <v>267</v>
      </c>
      <c r="C22" t="s">
        <v>323</v>
      </c>
      <c r="D22" t="s">
        <v>246</v>
      </c>
      <c r="E22" t="s">
        <v>273</v>
      </c>
      <c r="H22" t="s">
        <v>626</v>
      </c>
      <c r="I22" t="s">
        <v>323</v>
      </c>
      <c r="J22" t="s">
        <v>246</v>
      </c>
      <c r="K22" t="s">
        <v>273</v>
      </c>
    </row>
    <row r="23" spans="2:11" x14ac:dyDescent="0.2">
      <c r="B23" s="64" t="s">
        <v>267</v>
      </c>
      <c r="C23" t="s">
        <v>316</v>
      </c>
      <c r="D23" t="s">
        <v>243</v>
      </c>
      <c r="E23" t="s">
        <v>274</v>
      </c>
      <c r="H23" t="s">
        <v>626</v>
      </c>
      <c r="I23" t="s">
        <v>316</v>
      </c>
      <c r="J23" t="s">
        <v>243</v>
      </c>
      <c r="K23" t="s">
        <v>274</v>
      </c>
    </row>
    <row r="24" spans="2:11" x14ac:dyDescent="0.2">
      <c r="B24" s="64" t="s">
        <v>267</v>
      </c>
      <c r="C24" s="64" t="s">
        <v>324</v>
      </c>
      <c r="D24" t="s">
        <v>243</v>
      </c>
      <c r="E24" t="s">
        <v>275</v>
      </c>
      <c r="H24" t="s">
        <v>626</v>
      </c>
      <c r="I24" t="s">
        <v>324</v>
      </c>
      <c r="J24" t="s">
        <v>243</v>
      </c>
      <c r="K24" t="s">
        <v>275</v>
      </c>
    </row>
    <row r="25" spans="2:11" x14ac:dyDescent="0.2">
      <c r="B25" s="64" t="s">
        <v>267</v>
      </c>
      <c r="C25" t="s">
        <v>325</v>
      </c>
      <c r="D25" t="s">
        <v>243</v>
      </c>
      <c r="E25" t="s">
        <v>276</v>
      </c>
      <c r="H25" t="s">
        <v>626</v>
      </c>
      <c r="I25" t="s">
        <v>325</v>
      </c>
      <c r="J25" t="s">
        <v>243</v>
      </c>
      <c r="K25" t="s">
        <v>276</v>
      </c>
    </row>
    <row r="26" spans="2:11" x14ac:dyDescent="0.2">
      <c r="B26" s="64" t="s">
        <v>267</v>
      </c>
      <c r="C26" t="s">
        <v>326</v>
      </c>
      <c r="D26" t="s">
        <v>243</v>
      </c>
      <c r="E26" t="s">
        <v>277</v>
      </c>
      <c r="H26" t="s">
        <v>626</v>
      </c>
      <c r="I26" t="s">
        <v>326</v>
      </c>
      <c r="J26" t="s">
        <v>243</v>
      </c>
      <c r="K26" t="s">
        <v>277</v>
      </c>
    </row>
    <row r="27" spans="2:11" x14ac:dyDescent="0.2">
      <c r="B27" s="64" t="s">
        <v>267</v>
      </c>
      <c r="C27" t="s">
        <v>327</v>
      </c>
      <c r="D27" t="s">
        <v>243</v>
      </c>
      <c r="E27" t="s">
        <v>278</v>
      </c>
      <c r="H27" t="s">
        <v>626</v>
      </c>
      <c r="I27" t="s">
        <v>327</v>
      </c>
      <c r="J27" t="s">
        <v>243</v>
      </c>
      <c r="K27" t="s">
        <v>278</v>
      </c>
    </row>
    <row r="28" spans="2:11" x14ac:dyDescent="0.2">
      <c r="B28" s="64" t="s">
        <v>267</v>
      </c>
      <c r="C28" t="s">
        <v>328</v>
      </c>
      <c r="D28" t="s">
        <v>242</v>
      </c>
      <c r="E28" t="s">
        <v>279</v>
      </c>
      <c r="H28" t="s">
        <v>626</v>
      </c>
      <c r="I28" t="s">
        <v>328</v>
      </c>
      <c r="J28" t="s">
        <v>242</v>
      </c>
      <c r="K28" t="s">
        <v>279</v>
      </c>
    </row>
    <row r="29" spans="2:11" x14ac:dyDescent="0.2">
      <c r="B29" s="64" t="s">
        <v>267</v>
      </c>
      <c r="C29" t="s">
        <v>329</v>
      </c>
      <c r="D29" t="s">
        <v>243</v>
      </c>
      <c r="E29" t="s">
        <v>280</v>
      </c>
      <c r="H29" t="s">
        <v>626</v>
      </c>
      <c r="I29" t="s">
        <v>329</v>
      </c>
      <c r="J29" t="s">
        <v>243</v>
      </c>
      <c r="K29" t="s">
        <v>280</v>
      </c>
    </row>
    <row r="30" spans="2:11" x14ac:dyDescent="0.2">
      <c r="B30" s="64" t="s">
        <v>267</v>
      </c>
      <c r="C30" t="s">
        <v>330</v>
      </c>
      <c r="D30" t="s">
        <v>243</v>
      </c>
      <c r="E30" t="s">
        <v>281</v>
      </c>
      <c r="H30" t="s">
        <v>626</v>
      </c>
      <c r="I30" t="s">
        <v>330</v>
      </c>
      <c r="J30" t="s">
        <v>243</v>
      </c>
      <c r="K30" t="s">
        <v>281</v>
      </c>
    </row>
    <row r="31" spans="2:11" x14ac:dyDescent="0.2">
      <c r="B31" s="64" t="s">
        <v>267</v>
      </c>
      <c r="C31" t="s">
        <v>331</v>
      </c>
      <c r="D31" t="s">
        <v>245</v>
      </c>
      <c r="E31" t="s">
        <v>282</v>
      </c>
      <c r="H31" t="s">
        <v>626</v>
      </c>
      <c r="I31" t="s">
        <v>331</v>
      </c>
      <c r="J31" t="s">
        <v>245</v>
      </c>
      <c r="K31" t="s">
        <v>282</v>
      </c>
    </row>
    <row r="32" spans="2:11" x14ac:dyDescent="0.2">
      <c r="B32" s="64" t="s">
        <v>267</v>
      </c>
      <c r="C32" t="s">
        <v>317</v>
      </c>
      <c r="D32" t="s">
        <v>243</v>
      </c>
      <c r="E32" t="s">
        <v>283</v>
      </c>
      <c r="H32" t="s">
        <v>626</v>
      </c>
      <c r="I32" t="s">
        <v>317</v>
      </c>
      <c r="J32" t="s">
        <v>243</v>
      </c>
      <c r="K32" t="s">
        <v>283</v>
      </c>
    </row>
    <row r="33" spans="2:11" x14ac:dyDescent="0.2">
      <c r="B33" s="64" t="s">
        <v>267</v>
      </c>
      <c r="C33" t="s">
        <v>332</v>
      </c>
      <c r="D33" t="s">
        <v>241</v>
      </c>
      <c r="E33" t="s">
        <v>284</v>
      </c>
      <c r="H33" t="s">
        <v>626</v>
      </c>
      <c r="I33" t="s">
        <v>332</v>
      </c>
      <c r="J33" t="s">
        <v>241</v>
      </c>
      <c r="K33" t="s">
        <v>284</v>
      </c>
    </row>
    <row r="34" spans="2:11" x14ac:dyDescent="0.2">
      <c r="B34" s="64" t="s">
        <v>267</v>
      </c>
      <c r="C34" t="s">
        <v>333</v>
      </c>
      <c r="D34" t="s">
        <v>241</v>
      </c>
      <c r="E34" t="s">
        <v>285</v>
      </c>
      <c r="H34" t="s">
        <v>626</v>
      </c>
      <c r="I34" t="s">
        <v>333</v>
      </c>
      <c r="J34" t="s">
        <v>241</v>
      </c>
      <c r="K34" t="s">
        <v>285</v>
      </c>
    </row>
    <row r="35" spans="2:11" x14ac:dyDescent="0.2">
      <c r="B35" s="64" t="s">
        <v>267</v>
      </c>
      <c r="C35" t="s">
        <v>334</v>
      </c>
      <c r="D35" t="s">
        <v>243</v>
      </c>
      <c r="E35" t="s">
        <v>286</v>
      </c>
      <c r="H35" t="s">
        <v>626</v>
      </c>
      <c r="I35" t="s">
        <v>334</v>
      </c>
      <c r="J35" t="s">
        <v>243</v>
      </c>
      <c r="K35" t="s">
        <v>286</v>
      </c>
    </row>
    <row r="36" spans="2:11" x14ac:dyDescent="0.2">
      <c r="B36" s="64" t="s">
        <v>267</v>
      </c>
      <c r="C36" t="s">
        <v>335</v>
      </c>
      <c r="D36" t="s">
        <v>243</v>
      </c>
      <c r="E36" t="s">
        <v>287</v>
      </c>
      <c r="H36" t="s">
        <v>626</v>
      </c>
      <c r="I36" t="s">
        <v>335</v>
      </c>
      <c r="J36" t="s">
        <v>243</v>
      </c>
      <c r="K36" t="s">
        <v>287</v>
      </c>
    </row>
    <row r="37" spans="2:11" x14ac:dyDescent="0.2">
      <c r="B37" s="64" t="s">
        <v>267</v>
      </c>
      <c r="C37" t="s">
        <v>336</v>
      </c>
      <c r="D37" t="s">
        <v>243</v>
      </c>
      <c r="E37" t="s">
        <v>288</v>
      </c>
      <c r="H37" t="s">
        <v>626</v>
      </c>
      <c r="I37" t="s">
        <v>336</v>
      </c>
      <c r="J37" t="s">
        <v>243</v>
      </c>
      <c r="K37" t="s">
        <v>288</v>
      </c>
    </row>
    <row r="38" spans="2:11" x14ac:dyDescent="0.2">
      <c r="B38" s="64" t="s">
        <v>267</v>
      </c>
      <c r="C38" t="s">
        <v>337</v>
      </c>
      <c r="D38" t="s">
        <v>243</v>
      </c>
      <c r="E38" t="s">
        <v>289</v>
      </c>
      <c r="H38" t="s">
        <v>626</v>
      </c>
      <c r="I38" t="s">
        <v>337</v>
      </c>
      <c r="J38" t="s">
        <v>243</v>
      </c>
      <c r="K38" t="s">
        <v>289</v>
      </c>
    </row>
    <row r="39" spans="2:11" x14ac:dyDescent="0.2">
      <c r="B39" s="64" t="s">
        <v>267</v>
      </c>
      <c r="C39" t="s">
        <v>338</v>
      </c>
      <c r="D39" t="s">
        <v>243</v>
      </c>
      <c r="E39" t="s">
        <v>290</v>
      </c>
      <c r="H39" t="s">
        <v>626</v>
      </c>
      <c r="I39" t="s">
        <v>338</v>
      </c>
      <c r="J39" t="s">
        <v>243</v>
      </c>
      <c r="K39" t="s">
        <v>290</v>
      </c>
    </row>
    <row r="40" spans="2:11" x14ac:dyDescent="0.2">
      <c r="B40" s="64" t="s">
        <v>267</v>
      </c>
      <c r="C40" s="64" t="s">
        <v>356</v>
      </c>
      <c r="D40" t="s">
        <v>243</v>
      </c>
      <c r="E40" t="s">
        <v>291</v>
      </c>
      <c r="H40" t="s">
        <v>626</v>
      </c>
      <c r="I40" t="s">
        <v>628</v>
      </c>
      <c r="J40" t="s">
        <v>243</v>
      </c>
      <c r="K40" t="s">
        <v>291</v>
      </c>
    </row>
    <row r="41" spans="2:11" x14ac:dyDescent="0.2">
      <c r="B41" s="64" t="s">
        <v>267</v>
      </c>
      <c r="C41" s="64" t="s">
        <v>357</v>
      </c>
      <c r="D41" t="s">
        <v>243</v>
      </c>
      <c r="E41" t="s">
        <v>292</v>
      </c>
      <c r="H41" t="s">
        <v>626</v>
      </c>
      <c r="I41" t="s">
        <v>629</v>
      </c>
      <c r="J41" t="s">
        <v>243</v>
      </c>
      <c r="K41" t="s">
        <v>292</v>
      </c>
    </row>
    <row r="42" spans="2:11" x14ac:dyDescent="0.2">
      <c r="B42" s="64" t="s">
        <v>267</v>
      </c>
      <c r="C42" t="s">
        <v>339</v>
      </c>
      <c r="D42" t="s">
        <v>243</v>
      </c>
      <c r="E42" t="s">
        <v>293</v>
      </c>
      <c r="H42" t="s">
        <v>626</v>
      </c>
      <c r="I42" t="s">
        <v>339</v>
      </c>
      <c r="J42" t="s">
        <v>243</v>
      </c>
      <c r="K42" t="s">
        <v>293</v>
      </c>
    </row>
    <row r="43" spans="2:11" x14ac:dyDescent="0.2">
      <c r="B43" s="64" t="s">
        <v>267</v>
      </c>
      <c r="C43" s="64" t="s">
        <v>358</v>
      </c>
      <c r="D43" t="s">
        <v>243</v>
      </c>
      <c r="E43" t="s">
        <v>294</v>
      </c>
      <c r="H43" t="s">
        <v>626</v>
      </c>
      <c r="I43" t="s">
        <v>630</v>
      </c>
      <c r="J43" t="s">
        <v>243</v>
      </c>
      <c r="K43" t="s">
        <v>294</v>
      </c>
    </row>
    <row r="44" spans="2:11" x14ac:dyDescent="0.2">
      <c r="B44" s="64" t="s">
        <v>267</v>
      </c>
      <c r="C44" s="64" t="s">
        <v>359</v>
      </c>
      <c r="D44" t="s">
        <v>243</v>
      </c>
      <c r="E44" t="s">
        <v>295</v>
      </c>
      <c r="H44" t="s">
        <v>626</v>
      </c>
      <c r="I44" t="s">
        <v>631</v>
      </c>
      <c r="J44" t="s">
        <v>243</v>
      </c>
      <c r="K44" t="s">
        <v>295</v>
      </c>
    </row>
    <row r="45" spans="2:11" x14ac:dyDescent="0.2">
      <c r="B45" s="64" t="s">
        <v>267</v>
      </c>
      <c r="C45" t="s">
        <v>340</v>
      </c>
      <c r="D45" t="s">
        <v>243</v>
      </c>
      <c r="E45" t="s">
        <v>296</v>
      </c>
      <c r="H45" t="s">
        <v>626</v>
      </c>
      <c r="I45" t="s">
        <v>340</v>
      </c>
      <c r="J45" t="s">
        <v>243</v>
      </c>
      <c r="K45" t="s">
        <v>296</v>
      </c>
    </row>
    <row r="46" spans="2:11" x14ac:dyDescent="0.2">
      <c r="B46" s="64" t="s">
        <v>267</v>
      </c>
      <c r="C46" t="s">
        <v>341</v>
      </c>
      <c r="D46" t="s">
        <v>243</v>
      </c>
      <c r="E46" t="s">
        <v>297</v>
      </c>
      <c r="H46" t="s">
        <v>626</v>
      </c>
      <c r="I46" t="s">
        <v>341</v>
      </c>
      <c r="J46" t="s">
        <v>243</v>
      </c>
      <c r="K46" t="s">
        <v>297</v>
      </c>
    </row>
    <row r="47" spans="2:11" x14ac:dyDescent="0.2">
      <c r="B47" s="64" t="s">
        <v>267</v>
      </c>
      <c r="C47" t="s">
        <v>342</v>
      </c>
      <c r="D47" t="s">
        <v>243</v>
      </c>
      <c r="E47" t="s">
        <v>298</v>
      </c>
      <c r="H47" t="s">
        <v>626</v>
      </c>
      <c r="I47" t="s">
        <v>342</v>
      </c>
      <c r="J47" t="s">
        <v>243</v>
      </c>
      <c r="K47" t="s">
        <v>298</v>
      </c>
    </row>
    <row r="48" spans="2:11" x14ac:dyDescent="0.2">
      <c r="B48" s="64" t="s">
        <v>267</v>
      </c>
      <c r="C48" t="s">
        <v>343</v>
      </c>
      <c r="D48" t="s">
        <v>243</v>
      </c>
      <c r="E48" t="s">
        <v>299</v>
      </c>
      <c r="H48" t="s">
        <v>626</v>
      </c>
      <c r="I48" t="s">
        <v>343</v>
      </c>
      <c r="J48" t="s">
        <v>243</v>
      </c>
      <c r="K48" t="s">
        <v>299</v>
      </c>
    </row>
    <row r="49" spans="2:11" x14ac:dyDescent="0.2">
      <c r="B49" s="64" t="s">
        <v>267</v>
      </c>
      <c r="C49" t="s">
        <v>344</v>
      </c>
      <c r="D49" t="s">
        <v>243</v>
      </c>
      <c r="E49" t="s">
        <v>300</v>
      </c>
      <c r="H49" t="s">
        <v>626</v>
      </c>
      <c r="I49" t="s">
        <v>344</v>
      </c>
      <c r="J49" t="s">
        <v>243</v>
      </c>
      <c r="K49" t="s">
        <v>300</v>
      </c>
    </row>
    <row r="50" spans="2:11" x14ac:dyDescent="0.2">
      <c r="B50" s="64" t="s">
        <v>267</v>
      </c>
      <c r="C50" t="s">
        <v>345</v>
      </c>
      <c r="D50" t="s">
        <v>243</v>
      </c>
      <c r="E50" t="s">
        <v>301</v>
      </c>
      <c r="H50" t="s">
        <v>626</v>
      </c>
      <c r="I50" t="s">
        <v>345</v>
      </c>
      <c r="J50" t="s">
        <v>243</v>
      </c>
      <c r="K50" t="s">
        <v>301</v>
      </c>
    </row>
    <row r="51" spans="2:11" x14ac:dyDescent="0.2">
      <c r="B51" s="64" t="s">
        <v>267</v>
      </c>
      <c r="C51" t="s">
        <v>346</v>
      </c>
      <c r="D51" t="s">
        <v>243</v>
      </c>
      <c r="E51" t="s">
        <v>302</v>
      </c>
      <c r="H51" t="s">
        <v>626</v>
      </c>
      <c r="I51" t="s">
        <v>346</v>
      </c>
      <c r="J51" t="s">
        <v>243</v>
      </c>
      <c r="K51" t="s">
        <v>302</v>
      </c>
    </row>
    <row r="52" spans="2:11" x14ac:dyDescent="0.2">
      <c r="B52" s="64" t="s">
        <v>267</v>
      </c>
      <c r="C52" t="s">
        <v>347</v>
      </c>
      <c r="D52" t="s">
        <v>243</v>
      </c>
      <c r="E52" t="s">
        <v>303</v>
      </c>
      <c r="H52" t="s">
        <v>626</v>
      </c>
      <c r="I52" t="s">
        <v>347</v>
      </c>
      <c r="J52" t="s">
        <v>243</v>
      </c>
      <c r="K52" t="s">
        <v>303</v>
      </c>
    </row>
    <row r="53" spans="2:11" x14ac:dyDescent="0.2">
      <c r="B53" s="64" t="s">
        <v>267</v>
      </c>
      <c r="C53" s="64" t="s">
        <v>360</v>
      </c>
      <c r="D53" t="s">
        <v>241</v>
      </c>
      <c r="E53" t="s">
        <v>304</v>
      </c>
      <c r="H53" t="s">
        <v>626</v>
      </c>
      <c r="I53" t="s">
        <v>632</v>
      </c>
      <c r="J53" t="s">
        <v>241</v>
      </c>
      <c r="K53" t="s">
        <v>304</v>
      </c>
    </row>
    <row r="54" spans="2:11" x14ac:dyDescent="0.2">
      <c r="B54" s="64" t="s">
        <v>267</v>
      </c>
      <c r="C54" s="64" t="s">
        <v>361</v>
      </c>
      <c r="D54" t="s">
        <v>241</v>
      </c>
      <c r="E54" t="s">
        <v>304</v>
      </c>
      <c r="H54" t="s">
        <v>626</v>
      </c>
      <c r="I54" t="s">
        <v>633</v>
      </c>
      <c r="J54" t="s">
        <v>241</v>
      </c>
      <c r="K54" t="s">
        <v>304</v>
      </c>
    </row>
    <row r="55" spans="2:11" x14ac:dyDescent="0.2">
      <c r="B55" s="64" t="s">
        <v>267</v>
      </c>
      <c r="C55" s="64" t="s">
        <v>362</v>
      </c>
      <c r="D55" t="s">
        <v>241</v>
      </c>
      <c r="E55" t="s">
        <v>304</v>
      </c>
      <c r="H55" t="s">
        <v>626</v>
      </c>
      <c r="I55" t="s">
        <v>634</v>
      </c>
      <c r="J55" t="s">
        <v>241</v>
      </c>
      <c r="K55" t="s">
        <v>304</v>
      </c>
    </row>
    <row r="56" spans="2:11" x14ac:dyDescent="0.2">
      <c r="B56" s="64" t="s">
        <v>267</v>
      </c>
      <c r="C56" t="s">
        <v>348</v>
      </c>
      <c r="D56" t="s">
        <v>243</v>
      </c>
      <c r="E56" t="s">
        <v>305</v>
      </c>
      <c r="H56" t="s">
        <v>626</v>
      </c>
      <c r="I56" t="s">
        <v>348</v>
      </c>
      <c r="J56" t="s">
        <v>243</v>
      </c>
      <c r="K56" t="s">
        <v>305</v>
      </c>
    </row>
    <row r="57" spans="2:11" x14ac:dyDescent="0.2">
      <c r="B57" s="64" t="s">
        <v>267</v>
      </c>
      <c r="C57" t="s">
        <v>349</v>
      </c>
      <c r="D57" t="s">
        <v>243</v>
      </c>
      <c r="E57" t="s">
        <v>306</v>
      </c>
      <c r="H57" t="s">
        <v>626</v>
      </c>
      <c r="I57" t="s">
        <v>349</v>
      </c>
      <c r="J57" t="s">
        <v>243</v>
      </c>
      <c r="K57" t="s">
        <v>306</v>
      </c>
    </row>
    <row r="58" spans="2:11" x14ac:dyDescent="0.2">
      <c r="B58" s="64" t="s">
        <v>267</v>
      </c>
      <c r="C58" t="s">
        <v>318</v>
      </c>
      <c r="D58" t="s">
        <v>243</v>
      </c>
      <c r="E58" t="s">
        <v>307</v>
      </c>
      <c r="H58" t="s">
        <v>626</v>
      </c>
      <c r="I58" t="s">
        <v>318</v>
      </c>
      <c r="J58" t="s">
        <v>243</v>
      </c>
      <c r="K58" t="s">
        <v>307</v>
      </c>
    </row>
    <row r="59" spans="2:11" x14ac:dyDescent="0.2">
      <c r="B59" s="64" t="s">
        <v>267</v>
      </c>
      <c r="C59" t="s">
        <v>319</v>
      </c>
      <c r="D59" t="s">
        <v>243</v>
      </c>
      <c r="E59" t="s">
        <v>308</v>
      </c>
      <c r="H59" t="s">
        <v>626</v>
      </c>
      <c r="I59" t="s">
        <v>319</v>
      </c>
      <c r="J59" t="s">
        <v>243</v>
      </c>
      <c r="K59" t="s">
        <v>308</v>
      </c>
    </row>
    <row r="60" spans="2:11" x14ac:dyDescent="0.2">
      <c r="B60" s="64" t="s">
        <v>267</v>
      </c>
      <c r="C60" t="s">
        <v>350</v>
      </c>
      <c r="D60" t="s">
        <v>243</v>
      </c>
      <c r="E60" t="s">
        <v>309</v>
      </c>
      <c r="H60" t="s">
        <v>626</v>
      </c>
      <c r="I60" t="s">
        <v>350</v>
      </c>
      <c r="J60" t="s">
        <v>243</v>
      </c>
      <c r="K60" t="s">
        <v>309</v>
      </c>
    </row>
    <row r="61" spans="2:11" x14ac:dyDescent="0.2">
      <c r="B61" s="64" t="s">
        <v>267</v>
      </c>
      <c r="C61" t="s">
        <v>351</v>
      </c>
      <c r="D61" t="s">
        <v>243</v>
      </c>
      <c r="E61" t="s">
        <v>310</v>
      </c>
      <c r="H61" t="s">
        <v>626</v>
      </c>
      <c r="I61" t="s">
        <v>351</v>
      </c>
      <c r="J61" t="s">
        <v>243</v>
      </c>
      <c r="K61" t="s">
        <v>310</v>
      </c>
    </row>
    <row r="62" spans="2:11" x14ac:dyDescent="0.2">
      <c r="B62" s="64" t="s">
        <v>267</v>
      </c>
      <c r="C62" t="s">
        <v>352</v>
      </c>
      <c r="D62" t="s">
        <v>243</v>
      </c>
      <c r="E62" t="s">
        <v>311</v>
      </c>
      <c r="H62" t="s">
        <v>626</v>
      </c>
      <c r="I62" t="s">
        <v>352</v>
      </c>
      <c r="J62" t="s">
        <v>243</v>
      </c>
      <c r="K62" t="s">
        <v>311</v>
      </c>
    </row>
    <row r="63" spans="2:11" x14ac:dyDescent="0.2">
      <c r="B63" s="64" t="s">
        <v>267</v>
      </c>
      <c r="C63" t="s">
        <v>353</v>
      </c>
      <c r="D63" t="s">
        <v>243</v>
      </c>
      <c r="E63" t="s">
        <v>312</v>
      </c>
      <c r="H63" t="s">
        <v>626</v>
      </c>
      <c r="I63" t="s">
        <v>353</v>
      </c>
      <c r="J63" t="s">
        <v>243</v>
      </c>
      <c r="K63" t="s">
        <v>312</v>
      </c>
    </row>
    <row r="64" spans="2:11" x14ac:dyDescent="0.2">
      <c r="B64" s="64" t="s">
        <v>267</v>
      </c>
      <c r="C64" t="s">
        <v>354</v>
      </c>
      <c r="D64" t="s">
        <v>243</v>
      </c>
      <c r="E64" t="s">
        <v>313</v>
      </c>
      <c r="H64" t="s">
        <v>626</v>
      </c>
      <c r="I64" t="s">
        <v>354</v>
      </c>
      <c r="J64" t="s">
        <v>243</v>
      </c>
      <c r="K64" t="s">
        <v>313</v>
      </c>
    </row>
    <row r="65" spans="1:11" x14ac:dyDescent="0.2">
      <c r="B65" s="64" t="s">
        <v>267</v>
      </c>
      <c r="C65" t="s">
        <v>355</v>
      </c>
      <c r="D65" t="s">
        <v>243</v>
      </c>
      <c r="E65" t="s">
        <v>314</v>
      </c>
      <c r="H65" t="s">
        <v>626</v>
      </c>
      <c r="I65" t="s">
        <v>355</v>
      </c>
      <c r="J65" t="s">
        <v>243</v>
      </c>
      <c r="K65" t="s">
        <v>314</v>
      </c>
    </row>
    <row r="66" spans="1:11" x14ac:dyDescent="0.2">
      <c r="B66" s="64" t="s">
        <v>268</v>
      </c>
      <c r="C66" t="s">
        <v>32</v>
      </c>
      <c r="D66" t="s">
        <v>315</v>
      </c>
      <c r="E66" t="s">
        <v>235</v>
      </c>
      <c r="H66" t="s">
        <v>635</v>
      </c>
      <c r="I66" t="s">
        <v>32</v>
      </c>
      <c r="J66" t="s">
        <v>315</v>
      </c>
      <c r="K66" t="s">
        <v>235</v>
      </c>
    </row>
    <row r="67" spans="1:11" x14ac:dyDescent="0.2">
      <c r="B67" s="64" t="s">
        <v>267</v>
      </c>
      <c r="C67" t="s">
        <v>202</v>
      </c>
      <c r="D67" t="s">
        <v>242</v>
      </c>
      <c r="E67" t="s">
        <v>236</v>
      </c>
      <c r="H67" t="s">
        <v>626</v>
      </c>
      <c r="I67" t="s">
        <v>202</v>
      </c>
      <c r="J67" t="s">
        <v>242</v>
      </c>
      <c r="K67" t="s">
        <v>236</v>
      </c>
    </row>
    <row r="68" spans="1:11" x14ac:dyDescent="0.2">
      <c r="B68" s="64" t="s">
        <v>267</v>
      </c>
      <c r="C68" t="s">
        <v>203</v>
      </c>
      <c r="D68" t="s">
        <v>242</v>
      </c>
      <c r="E68" t="s">
        <v>237</v>
      </c>
      <c r="H68" t="s">
        <v>626</v>
      </c>
      <c r="I68" t="s">
        <v>203</v>
      </c>
      <c r="J68" t="s">
        <v>242</v>
      </c>
      <c r="K68" t="s">
        <v>237</v>
      </c>
    </row>
    <row r="69" spans="1:11" x14ac:dyDescent="0.2">
      <c r="B69" s="64" t="s">
        <v>209</v>
      </c>
      <c r="C69" t="s">
        <v>204</v>
      </c>
      <c r="D69" t="s">
        <v>247</v>
      </c>
      <c r="E69" t="s">
        <v>238</v>
      </c>
      <c r="H69" t="s">
        <v>208</v>
      </c>
      <c r="I69" t="s">
        <v>204</v>
      </c>
      <c r="J69" t="s">
        <v>247</v>
      </c>
      <c r="K69" t="s">
        <v>238</v>
      </c>
    </row>
    <row r="70" spans="1:11" x14ac:dyDescent="0.2">
      <c r="A70" s="64" t="s">
        <v>263</v>
      </c>
      <c r="G70" t="s">
        <v>636</v>
      </c>
    </row>
  </sheetData>
  <phoneticPr fontId="1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1" sqref="G1:K28"/>
    </sheetView>
  </sheetViews>
  <sheetFormatPr defaultRowHeight="12.75" x14ac:dyDescent="0.2"/>
  <cols>
    <col min="3" max="3" width="27.42578125" bestFit="1" customWidth="1"/>
    <col min="4" max="4" width="5.85546875" bestFit="1" customWidth="1"/>
    <col min="5" max="5" width="29.140625" bestFit="1" customWidth="1"/>
  </cols>
  <sheetData>
    <row r="1" spans="1:11" x14ac:dyDescent="0.2">
      <c r="A1" s="64" t="s">
        <v>264</v>
      </c>
      <c r="G1" s="65" t="s">
        <v>623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s="64" t="s">
        <v>210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s="64" t="s">
        <v>211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s="64" t="s">
        <v>207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s="64" t="s">
        <v>207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s="64" t="s">
        <v>207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s="64" t="s">
        <v>207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s="64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5" t="s">
        <v>619</v>
      </c>
      <c r="C9" t="s">
        <v>8</v>
      </c>
      <c r="D9" t="s">
        <v>706</v>
      </c>
      <c r="E9" t="s">
        <v>220</v>
      </c>
      <c r="H9" s="64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s="64" t="s">
        <v>212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s="64" t="s">
        <v>212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s="64" t="s">
        <v>207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s="64" t="s">
        <v>207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s="64" t="s">
        <v>207</v>
      </c>
      <c r="I14" t="s">
        <v>252</v>
      </c>
      <c r="J14" t="s">
        <v>245</v>
      </c>
      <c r="K14" t="s">
        <v>225</v>
      </c>
    </row>
    <row r="15" spans="1:11" x14ac:dyDescent="0.2">
      <c r="B15" s="65" t="s">
        <v>619</v>
      </c>
      <c r="C15" t="s">
        <v>261</v>
      </c>
      <c r="D15" t="s">
        <v>621</v>
      </c>
      <c r="E15" t="s">
        <v>226</v>
      </c>
      <c r="H15" s="65" t="s">
        <v>619</v>
      </c>
      <c r="I15" t="s">
        <v>261</v>
      </c>
      <c r="J15" t="s">
        <v>621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s="64" t="s">
        <v>212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s="64" t="s">
        <v>212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207</v>
      </c>
      <c r="C18" s="64" t="s">
        <v>256</v>
      </c>
      <c r="D18" t="s">
        <v>241</v>
      </c>
      <c r="E18" t="s">
        <v>229</v>
      </c>
      <c r="H18" s="64" t="s">
        <v>207</v>
      </c>
      <c r="I18" s="64" t="s">
        <v>256</v>
      </c>
      <c r="J18" t="s">
        <v>241</v>
      </c>
      <c r="K18" t="s">
        <v>229</v>
      </c>
    </row>
    <row r="19" spans="1:11" x14ac:dyDescent="0.2">
      <c r="B19" s="64" t="s">
        <v>207</v>
      </c>
      <c r="C19" s="64" t="s">
        <v>199</v>
      </c>
      <c r="D19" t="s">
        <v>246</v>
      </c>
      <c r="E19" t="s">
        <v>230</v>
      </c>
      <c r="H19" s="64" t="s">
        <v>207</v>
      </c>
      <c r="I19" s="64" t="s">
        <v>199</v>
      </c>
      <c r="J19" t="s">
        <v>246</v>
      </c>
      <c r="K19" t="s">
        <v>230</v>
      </c>
    </row>
    <row r="20" spans="1:11" x14ac:dyDescent="0.2">
      <c r="B20" s="64" t="s">
        <v>207</v>
      </c>
      <c r="C20" t="s">
        <v>257</v>
      </c>
      <c r="D20" t="s">
        <v>243</v>
      </c>
      <c r="E20" t="s">
        <v>231</v>
      </c>
      <c r="H20" s="64" t="s">
        <v>207</v>
      </c>
      <c r="I20" t="s">
        <v>257</v>
      </c>
      <c r="J20" t="s">
        <v>243</v>
      </c>
      <c r="K20" t="s">
        <v>231</v>
      </c>
    </row>
    <row r="21" spans="1:11" x14ac:dyDescent="0.2">
      <c r="B21" s="64" t="s">
        <v>207</v>
      </c>
      <c r="C21" t="s">
        <v>258</v>
      </c>
      <c r="D21" t="s">
        <v>243</v>
      </c>
      <c r="E21" t="s">
        <v>232</v>
      </c>
      <c r="H21" s="64" t="s">
        <v>207</v>
      </c>
      <c r="I21" t="s">
        <v>258</v>
      </c>
      <c r="J21" t="s">
        <v>243</v>
      </c>
      <c r="K21" t="s">
        <v>232</v>
      </c>
    </row>
    <row r="22" spans="1:11" x14ac:dyDescent="0.2">
      <c r="B22" s="64" t="s">
        <v>207</v>
      </c>
      <c r="C22" t="s">
        <v>259</v>
      </c>
      <c r="D22" t="s">
        <v>243</v>
      </c>
      <c r="E22" t="s">
        <v>233</v>
      </c>
      <c r="H22" s="64" t="s">
        <v>207</v>
      </c>
      <c r="I22" t="s">
        <v>259</v>
      </c>
      <c r="J22" t="s">
        <v>243</v>
      </c>
      <c r="K22" t="s">
        <v>233</v>
      </c>
    </row>
    <row r="23" spans="1:11" x14ac:dyDescent="0.2">
      <c r="B23" s="64" t="s">
        <v>207</v>
      </c>
      <c r="C23" t="s">
        <v>262</v>
      </c>
      <c r="D23" t="s">
        <v>243</v>
      </c>
      <c r="E23" t="s">
        <v>234</v>
      </c>
      <c r="H23" s="64" t="s">
        <v>207</v>
      </c>
      <c r="I23" t="s">
        <v>262</v>
      </c>
      <c r="J23" t="s">
        <v>243</v>
      </c>
      <c r="K23" t="s">
        <v>234</v>
      </c>
    </row>
    <row r="24" spans="1:11" x14ac:dyDescent="0.2">
      <c r="B24" s="64" t="s">
        <v>266</v>
      </c>
      <c r="C24" t="s">
        <v>32</v>
      </c>
      <c r="D24" s="64" t="s">
        <v>265</v>
      </c>
      <c r="E24" t="s">
        <v>235</v>
      </c>
      <c r="H24" s="64" t="s">
        <v>266</v>
      </c>
      <c r="I24" t="s">
        <v>32</v>
      </c>
      <c r="J24" s="64" t="s">
        <v>265</v>
      </c>
      <c r="K24" t="s">
        <v>235</v>
      </c>
    </row>
    <row r="25" spans="1:11" x14ac:dyDescent="0.2">
      <c r="B25" s="64" t="s">
        <v>207</v>
      </c>
      <c r="C25" t="s">
        <v>202</v>
      </c>
      <c r="D25" t="s">
        <v>242</v>
      </c>
      <c r="E25" t="s">
        <v>236</v>
      </c>
      <c r="H25" s="64" t="s">
        <v>207</v>
      </c>
      <c r="I25" t="s">
        <v>202</v>
      </c>
      <c r="J25" t="s">
        <v>242</v>
      </c>
      <c r="K25" t="s">
        <v>236</v>
      </c>
    </row>
    <row r="26" spans="1:11" x14ac:dyDescent="0.2">
      <c r="B26" s="64" t="s">
        <v>207</v>
      </c>
      <c r="C26" t="s">
        <v>203</v>
      </c>
      <c r="D26" t="s">
        <v>242</v>
      </c>
      <c r="E26" t="s">
        <v>237</v>
      </c>
      <c r="H26" s="64" t="s">
        <v>207</v>
      </c>
      <c r="I26" t="s">
        <v>203</v>
      </c>
      <c r="J26" t="s">
        <v>242</v>
      </c>
      <c r="K26" t="s">
        <v>237</v>
      </c>
    </row>
    <row r="27" spans="1:11" x14ac:dyDescent="0.2">
      <c r="B27" s="64" t="s">
        <v>209</v>
      </c>
      <c r="C27" t="s">
        <v>204</v>
      </c>
      <c r="D27" t="s">
        <v>247</v>
      </c>
      <c r="E27" t="s">
        <v>238</v>
      </c>
      <c r="H27" s="64" t="s">
        <v>209</v>
      </c>
      <c r="I27" t="s">
        <v>204</v>
      </c>
      <c r="J27" t="s">
        <v>247</v>
      </c>
      <c r="K27" t="s">
        <v>238</v>
      </c>
    </row>
    <row r="28" spans="1:11" x14ac:dyDescent="0.2">
      <c r="A28" s="64" t="s">
        <v>263</v>
      </c>
      <c r="G28" s="64" t="s">
        <v>263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4" workbookViewId="0">
      <selection sqref="A1:E34"/>
    </sheetView>
  </sheetViews>
  <sheetFormatPr defaultRowHeight="12.75" x14ac:dyDescent="0.2"/>
  <cols>
    <col min="3" max="3" width="38.85546875" bestFit="1" customWidth="1"/>
  </cols>
  <sheetData>
    <row r="1" spans="1:11" x14ac:dyDescent="0.2">
      <c r="A1" s="64" t="s">
        <v>618</v>
      </c>
      <c r="G1" t="s">
        <v>703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5" t="s">
        <v>704</v>
      </c>
      <c r="C8" t="s">
        <v>248</v>
      </c>
      <c r="D8" t="s">
        <v>705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2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2:11" x14ac:dyDescent="0.2">
      <c r="B18" s="64" t="s">
        <v>267</v>
      </c>
      <c r="C18" s="64" t="s">
        <v>610</v>
      </c>
      <c r="D18" t="s">
        <v>241</v>
      </c>
      <c r="E18" t="s">
        <v>592</v>
      </c>
      <c r="H18" t="s">
        <v>626</v>
      </c>
      <c r="I18" t="s">
        <v>610</v>
      </c>
      <c r="J18" t="s">
        <v>241</v>
      </c>
      <c r="K18" t="s">
        <v>592</v>
      </c>
    </row>
    <row r="19" spans="2:11" x14ac:dyDescent="0.2">
      <c r="B19" s="64" t="s">
        <v>267</v>
      </c>
      <c r="C19" s="64" t="s">
        <v>611</v>
      </c>
      <c r="D19" t="s">
        <v>246</v>
      </c>
      <c r="E19" t="s">
        <v>593</v>
      </c>
      <c r="H19" t="s">
        <v>626</v>
      </c>
      <c r="I19" t="s">
        <v>611</v>
      </c>
      <c r="J19" t="s">
        <v>246</v>
      </c>
      <c r="K19" t="s">
        <v>593</v>
      </c>
    </row>
    <row r="20" spans="2:11" x14ac:dyDescent="0.2">
      <c r="B20" s="64" t="s">
        <v>267</v>
      </c>
      <c r="C20" s="64" t="s">
        <v>612</v>
      </c>
      <c r="D20" t="s">
        <v>245</v>
      </c>
      <c r="E20" t="s">
        <v>594</v>
      </c>
      <c r="H20" t="s">
        <v>626</v>
      </c>
      <c r="I20" t="s">
        <v>612</v>
      </c>
      <c r="J20" t="s">
        <v>245</v>
      </c>
      <c r="K20" t="s">
        <v>594</v>
      </c>
    </row>
    <row r="21" spans="2:11" x14ac:dyDescent="0.2">
      <c r="B21" s="64" t="s">
        <v>267</v>
      </c>
      <c r="C21" s="64" t="s">
        <v>613</v>
      </c>
      <c r="D21" t="s">
        <v>245</v>
      </c>
      <c r="E21" t="s">
        <v>594</v>
      </c>
      <c r="H21" t="s">
        <v>626</v>
      </c>
      <c r="I21" t="s">
        <v>613</v>
      </c>
      <c r="J21" t="s">
        <v>245</v>
      </c>
      <c r="K21" t="s">
        <v>594</v>
      </c>
    </row>
    <row r="22" spans="2:11" x14ac:dyDescent="0.2">
      <c r="B22" s="64" t="s">
        <v>267</v>
      </c>
      <c r="C22" t="s">
        <v>605</v>
      </c>
      <c r="D22" t="s">
        <v>603</v>
      </c>
      <c r="E22" t="s">
        <v>595</v>
      </c>
      <c r="H22" t="s">
        <v>626</v>
      </c>
      <c r="I22" t="s">
        <v>605</v>
      </c>
      <c r="J22" t="s">
        <v>603</v>
      </c>
      <c r="K22" t="s">
        <v>595</v>
      </c>
    </row>
    <row r="23" spans="2:11" x14ac:dyDescent="0.2">
      <c r="B23" s="64" t="s">
        <v>267</v>
      </c>
      <c r="C23" t="s">
        <v>606</v>
      </c>
      <c r="D23" t="s">
        <v>603</v>
      </c>
      <c r="E23" t="s">
        <v>596</v>
      </c>
      <c r="H23" t="s">
        <v>626</v>
      </c>
      <c r="I23" t="s">
        <v>606</v>
      </c>
      <c r="J23" t="s">
        <v>603</v>
      </c>
      <c r="K23" t="s">
        <v>596</v>
      </c>
    </row>
    <row r="24" spans="2:11" x14ac:dyDescent="0.2">
      <c r="B24" s="64" t="s">
        <v>267</v>
      </c>
      <c r="C24" t="s">
        <v>609</v>
      </c>
      <c r="D24" t="s">
        <v>242</v>
      </c>
      <c r="E24" t="s">
        <v>597</v>
      </c>
      <c r="H24" t="s">
        <v>626</v>
      </c>
      <c r="I24" t="s">
        <v>609</v>
      </c>
      <c r="J24" t="s">
        <v>242</v>
      </c>
      <c r="K24" t="s">
        <v>597</v>
      </c>
    </row>
    <row r="25" spans="2:11" x14ac:dyDescent="0.2">
      <c r="B25" s="64" t="s">
        <v>267</v>
      </c>
      <c r="C25" s="64" t="s">
        <v>614</v>
      </c>
      <c r="D25" t="s">
        <v>243</v>
      </c>
      <c r="E25" t="s">
        <v>598</v>
      </c>
      <c r="H25" t="s">
        <v>626</v>
      </c>
      <c r="I25" t="s">
        <v>614</v>
      </c>
      <c r="J25" t="s">
        <v>243</v>
      </c>
      <c r="K25" t="s">
        <v>598</v>
      </c>
    </row>
    <row r="26" spans="2:11" x14ac:dyDescent="0.2">
      <c r="B26" s="64" t="s">
        <v>267</v>
      </c>
      <c r="C26" t="s">
        <v>607</v>
      </c>
      <c r="D26" t="s">
        <v>243</v>
      </c>
      <c r="E26" t="s">
        <v>599</v>
      </c>
      <c r="H26" t="s">
        <v>626</v>
      </c>
      <c r="I26" t="s">
        <v>607</v>
      </c>
      <c r="J26" t="s">
        <v>243</v>
      </c>
      <c r="K26" t="s">
        <v>599</v>
      </c>
    </row>
    <row r="27" spans="2:11" x14ac:dyDescent="0.2">
      <c r="B27" s="64" t="s">
        <v>267</v>
      </c>
      <c r="C27" s="64" t="s">
        <v>616</v>
      </c>
      <c r="D27" t="s">
        <v>243</v>
      </c>
      <c r="E27" t="s">
        <v>600</v>
      </c>
      <c r="H27" t="s">
        <v>626</v>
      </c>
      <c r="I27" t="s">
        <v>700</v>
      </c>
      <c r="J27" t="s">
        <v>243</v>
      </c>
      <c r="K27" t="s">
        <v>600</v>
      </c>
    </row>
    <row r="28" spans="2:11" x14ac:dyDescent="0.2">
      <c r="B28" s="64" t="s">
        <v>267</v>
      </c>
      <c r="C28" t="s">
        <v>608</v>
      </c>
      <c r="D28" t="s">
        <v>243</v>
      </c>
      <c r="E28" t="s">
        <v>601</v>
      </c>
      <c r="H28" t="s">
        <v>626</v>
      </c>
      <c r="I28" t="s">
        <v>608</v>
      </c>
      <c r="J28" t="s">
        <v>243</v>
      </c>
      <c r="K28" t="s">
        <v>601</v>
      </c>
    </row>
    <row r="29" spans="2:11" x14ac:dyDescent="0.2">
      <c r="B29" s="64" t="s">
        <v>267</v>
      </c>
      <c r="C29" s="64" t="s">
        <v>617</v>
      </c>
      <c r="D29" t="s">
        <v>243</v>
      </c>
      <c r="E29" t="s">
        <v>602</v>
      </c>
      <c r="H29" t="s">
        <v>626</v>
      </c>
      <c r="I29" t="s">
        <v>701</v>
      </c>
      <c r="J29" t="s">
        <v>243</v>
      </c>
      <c r="K29" t="s">
        <v>602</v>
      </c>
    </row>
    <row r="30" spans="2:11" x14ac:dyDescent="0.2">
      <c r="B30" s="64" t="s">
        <v>591</v>
      </c>
      <c r="C30" t="s">
        <v>32</v>
      </c>
      <c r="D30" t="s">
        <v>604</v>
      </c>
      <c r="E30" t="s">
        <v>235</v>
      </c>
      <c r="H30" t="s">
        <v>702</v>
      </c>
      <c r="I30" t="s">
        <v>32</v>
      </c>
      <c r="J30" t="s">
        <v>604</v>
      </c>
      <c r="K30" t="s">
        <v>235</v>
      </c>
    </row>
    <row r="31" spans="2:11" x14ac:dyDescent="0.2">
      <c r="B31" s="64" t="s">
        <v>267</v>
      </c>
      <c r="C31" t="s">
        <v>202</v>
      </c>
      <c r="D31" t="s">
        <v>242</v>
      </c>
      <c r="E31" t="s">
        <v>236</v>
      </c>
      <c r="H31" t="s">
        <v>626</v>
      </c>
      <c r="I31" t="s">
        <v>202</v>
      </c>
      <c r="J31" t="s">
        <v>242</v>
      </c>
      <c r="K31" t="s">
        <v>236</v>
      </c>
    </row>
    <row r="32" spans="2:11" x14ac:dyDescent="0.2">
      <c r="B32" s="64" t="s">
        <v>267</v>
      </c>
      <c r="C32" t="s">
        <v>203</v>
      </c>
      <c r="D32" t="s">
        <v>242</v>
      </c>
      <c r="E32" t="s">
        <v>237</v>
      </c>
      <c r="H32" t="s">
        <v>626</v>
      </c>
      <c r="I32" t="s">
        <v>203</v>
      </c>
      <c r="J32" t="s">
        <v>242</v>
      </c>
      <c r="K32" t="s">
        <v>237</v>
      </c>
    </row>
    <row r="33" spans="1:11" x14ac:dyDescent="0.2">
      <c r="B33" s="64" t="s">
        <v>209</v>
      </c>
      <c r="C33" t="s">
        <v>204</v>
      </c>
      <c r="D33" t="s">
        <v>247</v>
      </c>
      <c r="E33" t="s">
        <v>238</v>
      </c>
      <c r="H33" t="s">
        <v>208</v>
      </c>
      <c r="I33" t="s">
        <v>204</v>
      </c>
      <c r="J33" t="s">
        <v>247</v>
      </c>
      <c r="K33" t="s">
        <v>238</v>
      </c>
    </row>
    <row r="34" spans="1:11" x14ac:dyDescent="0.2">
      <c r="A34" s="64" t="s">
        <v>263</v>
      </c>
      <c r="C34" t="s">
        <v>615</v>
      </c>
      <c r="G34" t="s">
        <v>636</v>
      </c>
      <c r="I34" t="s">
        <v>615</v>
      </c>
    </row>
  </sheetData>
  <phoneticPr fontId="12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D13" workbookViewId="0">
      <selection activeCell="H9" sqref="H9:J9"/>
    </sheetView>
  </sheetViews>
  <sheetFormatPr defaultRowHeight="12.75" x14ac:dyDescent="0.2"/>
  <cols>
    <col min="3" max="3" width="86.140625" bestFit="1" customWidth="1"/>
    <col min="5" max="5" width="87.7109375" bestFit="1" customWidth="1"/>
  </cols>
  <sheetData>
    <row r="1" spans="1:11" x14ac:dyDescent="0.2">
      <c r="A1" s="64" t="s">
        <v>588</v>
      </c>
      <c r="G1" t="s">
        <v>699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2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2:11" x14ac:dyDescent="0.2">
      <c r="B18" s="64" t="s">
        <v>267</v>
      </c>
      <c r="C18" s="64" t="s">
        <v>559</v>
      </c>
      <c r="D18" t="s">
        <v>241</v>
      </c>
      <c r="E18" t="s">
        <v>541</v>
      </c>
      <c r="H18" t="s">
        <v>626</v>
      </c>
      <c r="I18" t="s">
        <v>559</v>
      </c>
      <c r="J18" t="s">
        <v>241</v>
      </c>
      <c r="K18" t="s">
        <v>541</v>
      </c>
    </row>
    <row r="19" spans="2:11" x14ac:dyDescent="0.2">
      <c r="B19" s="64" t="s">
        <v>267</v>
      </c>
      <c r="C19" s="64" t="s">
        <v>560</v>
      </c>
      <c r="D19" t="s">
        <v>246</v>
      </c>
      <c r="E19" t="s">
        <v>542</v>
      </c>
      <c r="H19" t="s">
        <v>626</v>
      </c>
      <c r="I19" t="s">
        <v>560</v>
      </c>
      <c r="J19" t="s">
        <v>246</v>
      </c>
      <c r="K19" t="s">
        <v>542</v>
      </c>
    </row>
    <row r="20" spans="2:11" x14ac:dyDescent="0.2">
      <c r="B20" s="64" t="s">
        <v>267</v>
      </c>
      <c r="C20" s="64" t="s">
        <v>589</v>
      </c>
      <c r="D20" t="s">
        <v>243</v>
      </c>
      <c r="E20" t="s">
        <v>543</v>
      </c>
      <c r="H20" t="s">
        <v>626</v>
      </c>
      <c r="I20" t="s">
        <v>679</v>
      </c>
      <c r="J20" t="s">
        <v>243</v>
      </c>
      <c r="K20" t="s">
        <v>543</v>
      </c>
    </row>
    <row r="21" spans="2:11" x14ac:dyDescent="0.2">
      <c r="B21" s="64" t="s">
        <v>267</v>
      </c>
      <c r="C21" s="64" t="s">
        <v>590</v>
      </c>
      <c r="D21" t="s">
        <v>243</v>
      </c>
      <c r="E21" t="s">
        <v>544</v>
      </c>
      <c r="H21" t="s">
        <v>626</v>
      </c>
      <c r="I21" t="s">
        <v>680</v>
      </c>
      <c r="J21" t="s">
        <v>243</v>
      </c>
      <c r="K21" t="s">
        <v>544</v>
      </c>
    </row>
    <row r="22" spans="2:11" x14ac:dyDescent="0.2">
      <c r="B22" s="64" t="s">
        <v>267</v>
      </c>
      <c r="C22" t="s">
        <v>561</v>
      </c>
      <c r="D22" t="s">
        <v>243</v>
      </c>
      <c r="E22" t="s">
        <v>545</v>
      </c>
      <c r="H22" t="s">
        <v>626</v>
      </c>
      <c r="I22" t="s">
        <v>561</v>
      </c>
      <c r="J22" t="s">
        <v>243</v>
      </c>
      <c r="K22" t="s">
        <v>545</v>
      </c>
    </row>
    <row r="23" spans="2:11" x14ac:dyDescent="0.2">
      <c r="B23" s="64" t="s">
        <v>267</v>
      </c>
      <c r="C23" t="s">
        <v>562</v>
      </c>
      <c r="D23" t="s">
        <v>243</v>
      </c>
      <c r="E23" t="s">
        <v>546</v>
      </c>
      <c r="H23" t="s">
        <v>626</v>
      </c>
      <c r="I23" t="s">
        <v>562</v>
      </c>
      <c r="J23" t="s">
        <v>243</v>
      </c>
      <c r="K23" t="s">
        <v>546</v>
      </c>
    </row>
    <row r="24" spans="2:11" x14ac:dyDescent="0.2">
      <c r="B24" s="64" t="s">
        <v>267</v>
      </c>
      <c r="C24" s="64" t="s">
        <v>572</v>
      </c>
      <c r="D24" t="s">
        <v>243</v>
      </c>
      <c r="E24" s="64" t="s">
        <v>571</v>
      </c>
      <c r="H24" t="s">
        <v>626</v>
      </c>
      <c r="I24" t="s">
        <v>681</v>
      </c>
      <c r="J24" t="s">
        <v>243</v>
      </c>
      <c r="K24" t="s">
        <v>682</v>
      </c>
    </row>
    <row r="25" spans="2:11" x14ac:dyDescent="0.2">
      <c r="B25" s="64" t="s">
        <v>267</v>
      </c>
      <c r="C25" s="64" t="s">
        <v>574</v>
      </c>
      <c r="D25" t="s">
        <v>243</v>
      </c>
      <c r="E25" s="64" t="s">
        <v>573</v>
      </c>
      <c r="H25" t="s">
        <v>626</v>
      </c>
      <c r="I25" t="s">
        <v>683</v>
      </c>
      <c r="J25" t="s">
        <v>243</v>
      </c>
      <c r="K25" t="s">
        <v>684</v>
      </c>
    </row>
    <row r="26" spans="2:11" x14ac:dyDescent="0.2">
      <c r="B26" s="64" t="s">
        <v>267</v>
      </c>
      <c r="C26" s="64" t="s">
        <v>576</v>
      </c>
      <c r="D26" t="s">
        <v>243</v>
      </c>
      <c r="E26" s="64" t="s">
        <v>575</v>
      </c>
      <c r="H26" t="s">
        <v>626</v>
      </c>
      <c r="I26" t="s">
        <v>685</v>
      </c>
      <c r="J26" t="s">
        <v>243</v>
      </c>
      <c r="K26" t="s">
        <v>686</v>
      </c>
    </row>
    <row r="27" spans="2:11" x14ac:dyDescent="0.2">
      <c r="B27" s="64" t="s">
        <v>267</v>
      </c>
      <c r="C27" s="64" t="s">
        <v>578</v>
      </c>
      <c r="D27" t="s">
        <v>243</v>
      </c>
      <c r="E27" s="64" t="s">
        <v>577</v>
      </c>
      <c r="H27" t="s">
        <v>626</v>
      </c>
      <c r="I27" t="s">
        <v>687</v>
      </c>
      <c r="J27" t="s">
        <v>243</v>
      </c>
      <c r="K27" t="s">
        <v>688</v>
      </c>
    </row>
    <row r="28" spans="2:11" x14ac:dyDescent="0.2">
      <c r="B28" s="64" t="s">
        <v>267</v>
      </c>
      <c r="C28" s="64" t="s">
        <v>580</v>
      </c>
      <c r="D28" t="s">
        <v>243</v>
      </c>
      <c r="E28" s="64" t="s">
        <v>579</v>
      </c>
      <c r="H28" t="s">
        <v>626</v>
      </c>
      <c r="I28" t="s">
        <v>689</v>
      </c>
      <c r="J28" t="s">
        <v>243</v>
      </c>
      <c r="K28" t="s">
        <v>690</v>
      </c>
    </row>
    <row r="29" spans="2:11" x14ac:dyDescent="0.2">
      <c r="B29" s="64" t="s">
        <v>267</v>
      </c>
      <c r="C29" s="64" t="s">
        <v>581</v>
      </c>
      <c r="D29" t="s">
        <v>243</v>
      </c>
      <c r="E29" t="s">
        <v>547</v>
      </c>
      <c r="H29" t="s">
        <v>626</v>
      </c>
      <c r="I29" t="s">
        <v>691</v>
      </c>
      <c r="J29" t="s">
        <v>243</v>
      </c>
      <c r="K29" t="s">
        <v>547</v>
      </c>
    </row>
    <row r="30" spans="2:11" x14ac:dyDescent="0.2">
      <c r="B30" s="64" t="s">
        <v>267</v>
      </c>
      <c r="C30" t="s">
        <v>563</v>
      </c>
      <c r="D30" t="s">
        <v>243</v>
      </c>
      <c r="E30" s="64" t="s">
        <v>582</v>
      </c>
      <c r="H30" t="s">
        <v>626</v>
      </c>
      <c r="I30" t="s">
        <v>563</v>
      </c>
      <c r="J30" t="s">
        <v>243</v>
      </c>
      <c r="K30" t="s">
        <v>692</v>
      </c>
    </row>
    <row r="31" spans="2:11" x14ac:dyDescent="0.2">
      <c r="B31" s="64" t="s">
        <v>267</v>
      </c>
      <c r="C31" s="64" t="s">
        <v>583</v>
      </c>
      <c r="D31" t="s">
        <v>243</v>
      </c>
      <c r="E31" t="s">
        <v>548</v>
      </c>
      <c r="H31" t="s">
        <v>626</v>
      </c>
      <c r="I31" t="s">
        <v>693</v>
      </c>
      <c r="J31" t="s">
        <v>243</v>
      </c>
      <c r="K31" t="s">
        <v>548</v>
      </c>
    </row>
    <row r="32" spans="2:11" x14ac:dyDescent="0.2">
      <c r="B32" s="64" t="s">
        <v>267</v>
      </c>
      <c r="C32" s="64" t="s">
        <v>585</v>
      </c>
      <c r="D32" t="s">
        <v>243</v>
      </c>
      <c r="E32" s="64" t="s">
        <v>584</v>
      </c>
      <c r="H32" t="s">
        <v>626</v>
      </c>
      <c r="I32" t="s">
        <v>694</v>
      </c>
      <c r="J32" t="s">
        <v>243</v>
      </c>
      <c r="K32" t="s">
        <v>695</v>
      </c>
    </row>
    <row r="33" spans="1:11" x14ac:dyDescent="0.2">
      <c r="B33" s="64" t="s">
        <v>267</v>
      </c>
      <c r="C33" t="s">
        <v>564</v>
      </c>
      <c r="D33" t="s">
        <v>243</v>
      </c>
      <c r="E33" t="s">
        <v>549</v>
      </c>
      <c r="H33" t="s">
        <v>626</v>
      </c>
      <c r="I33" t="s">
        <v>564</v>
      </c>
      <c r="J33" t="s">
        <v>243</v>
      </c>
      <c r="K33" t="s">
        <v>549</v>
      </c>
    </row>
    <row r="34" spans="1:11" x14ac:dyDescent="0.2">
      <c r="B34" s="64" t="s">
        <v>267</v>
      </c>
      <c r="C34" t="s">
        <v>565</v>
      </c>
      <c r="D34" t="s">
        <v>243</v>
      </c>
      <c r="E34" t="s">
        <v>550</v>
      </c>
      <c r="H34" t="s">
        <v>626</v>
      </c>
      <c r="I34" t="s">
        <v>565</v>
      </c>
      <c r="J34" t="s">
        <v>243</v>
      </c>
      <c r="K34" t="s">
        <v>550</v>
      </c>
    </row>
    <row r="35" spans="1:11" x14ac:dyDescent="0.2">
      <c r="B35" s="64" t="s">
        <v>267</v>
      </c>
      <c r="C35" t="s">
        <v>566</v>
      </c>
      <c r="D35" t="s">
        <v>243</v>
      </c>
      <c r="E35" t="s">
        <v>551</v>
      </c>
      <c r="H35" t="s">
        <v>626</v>
      </c>
      <c r="I35" t="s">
        <v>566</v>
      </c>
      <c r="J35" t="s">
        <v>243</v>
      </c>
      <c r="K35" t="s">
        <v>551</v>
      </c>
    </row>
    <row r="36" spans="1:11" x14ac:dyDescent="0.2">
      <c r="B36" s="64" t="s">
        <v>267</v>
      </c>
      <c r="C36" t="s">
        <v>567</v>
      </c>
      <c r="D36" t="s">
        <v>243</v>
      </c>
      <c r="E36" t="s">
        <v>552</v>
      </c>
      <c r="H36" t="s">
        <v>626</v>
      </c>
      <c r="I36" t="s">
        <v>567</v>
      </c>
      <c r="J36" t="s">
        <v>243</v>
      </c>
      <c r="K36" t="s">
        <v>552</v>
      </c>
    </row>
    <row r="37" spans="1:11" x14ac:dyDescent="0.2">
      <c r="B37" s="64" t="s">
        <v>267</v>
      </c>
      <c r="C37" t="s">
        <v>568</v>
      </c>
      <c r="D37" t="s">
        <v>243</v>
      </c>
      <c r="E37" t="s">
        <v>553</v>
      </c>
      <c r="H37" t="s">
        <v>626</v>
      </c>
      <c r="I37" t="s">
        <v>568</v>
      </c>
      <c r="J37" t="s">
        <v>243</v>
      </c>
      <c r="K37" t="s">
        <v>553</v>
      </c>
    </row>
    <row r="38" spans="1:11" x14ac:dyDescent="0.2">
      <c r="B38" s="64" t="s">
        <v>267</v>
      </c>
      <c r="C38" t="s">
        <v>569</v>
      </c>
      <c r="D38" t="s">
        <v>243</v>
      </c>
      <c r="E38" t="s">
        <v>554</v>
      </c>
      <c r="H38" t="s">
        <v>626</v>
      </c>
      <c r="I38" t="s">
        <v>569</v>
      </c>
      <c r="J38" t="s">
        <v>243</v>
      </c>
      <c r="K38" t="s">
        <v>554</v>
      </c>
    </row>
    <row r="39" spans="1:11" x14ac:dyDescent="0.2">
      <c r="B39" s="64" t="s">
        <v>267</v>
      </c>
      <c r="C39" t="s">
        <v>570</v>
      </c>
      <c r="D39" t="s">
        <v>243</v>
      </c>
      <c r="E39" t="s">
        <v>555</v>
      </c>
      <c r="H39" t="s">
        <v>626</v>
      </c>
      <c r="I39" t="s">
        <v>570</v>
      </c>
      <c r="J39" t="s">
        <v>243</v>
      </c>
      <c r="K39" t="s">
        <v>555</v>
      </c>
    </row>
    <row r="40" spans="1:11" x14ac:dyDescent="0.2">
      <c r="B40" s="64" t="s">
        <v>267</v>
      </c>
      <c r="C40" s="64" t="s">
        <v>586</v>
      </c>
      <c r="D40" t="s">
        <v>246</v>
      </c>
      <c r="E40" t="s">
        <v>556</v>
      </c>
      <c r="H40" t="s">
        <v>626</v>
      </c>
      <c r="I40" t="s">
        <v>696</v>
      </c>
      <c r="J40" t="s">
        <v>246</v>
      </c>
      <c r="K40" t="s">
        <v>556</v>
      </c>
    </row>
    <row r="41" spans="1:11" x14ac:dyDescent="0.2">
      <c r="B41" s="64" t="s">
        <v>267</v>
      </c>
      <c r="C41" s="64" t="s">
        <v>587</v>
      </c>
      <c r="D41" t="s">
        <v>246</v>
      </c>
      <c r="E41" t="s">
        <v>557</v>
      </c>
      <c r="H41" t="s">
        <v>626</v>
      </c>
      <c r="I41" t="s">
        <v>697</v>
      </c>
      <c r="J41" t="s">
        <v>246</v>
      </c>
      <c r="K41" t="s">
        <v>557</v>
      </c>
    </row>
    <row r="42" spans="1:11" x14ac:dyDescent="0.2">
      <c r="B42" s="64" t="s">
        <v>540</v>
      </c>
      <c r="C42" t="s">
        <v>32</v>
      </c>
      <c r="D42" t="s">
        <v>558</v>
      </c>
      <c r="E42" t="s">
        <v>235</v>
      </c>
      <c r="H42" t="s">
        <v>698</v>
      </c>
      <c r="I42" t="s">
        <v>32</v>
      </c>
      <c r="J42" t="s">
        <v>558</v>
      </c>
      <c r="K42" t="s">
        <v>235</v>
      </c>
    </row>
    <row r="43" spans="1:11" x14ac:dyDescent="0.2">
      <c r="B43" s="64" t="s">
        <v>267</v>
      </c>
      <c r="C43" t="s">
        <v>202</v>
      </c>
      <c r="D43" t="s">
        <v>242</v>
      </c>
      <c r="E43" t="s">
        <v>236</v>
      </c>
      <c r="H43" t="s">
        <v>626</v>
      </c>
      <c r="I43" t="s">
        <v>202</v>
      </c>
      <c r="J43" t="s">
        <v>242</v>
      </c>
      <c r="K43" t="s">
        <v>236</v>
      </c>
    </row>
    <row r="44" spans="1:11" x14ac:dyDescent="0.2">
      <c r="B44" s="64" t="s">
        <v>267</v>
      </c>
      <c r="C44" t="s">
        <v>203</v>
      </c>
      <c r="D44" t="s">
        <v>242</v>
      </c>
      <c r="E44" t="s">
        <v>237</v>
      </c>
      <c r="H44" t="s">
        <v>626</v>
      </c>
      <c r="I44" t="s">
        <v>203</v>
      </c>
      <c r="J44" t="s">
        <v>242</v>
      </c>
      <c r="K44" t="s">
        <v>237</v>
      </c>
    </row>
    <row r="45" spans="1:11" x14ac:dyDescent="0.2">
      <c r="B45" s="64" t="s">
        <v>209</v>
      </c>
      <c r="C45" t="s">
        <v>204</v>
      </c>
      <c r="D45" t="s">
        <v>247</v>
      </c>
      <c r="E45" t="s">
        <v>238</v>
      </c>
      <c r="H45" t="s">
        <v>208</v>
      </c>
      <c r="I45" t="s">
        <v>204</v>
      </c>
      <c r="J45" t="s">
        <v>247</v>
      </c>
      <c r="K45" t="s">
        <v>238</v>
      </c>
    </row>
    <row r="46" spans="1:11" x14ac:dyDescent="0.2">
      <c r="A46" s="64" t="s">
        <v>263</v>
      </c>
      <c r="G46" t="s">
        <v>636</v>
      </c>
    </row>
  </sheetData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9" sqref="H9:J9"/>
    </sheetView>
  </sheetViews>
  <sheetFormatPr defaultRowHeight="12.75" x14ac:dyDescent="0.2"/>
  <cols>
    <col min="3" max="3" width="12.85546875" bestFit="1" customWidth="1"/>
    <col min="5" max="5" width="14.42578125" bestFit="1" customWidth="1"/>
  </cols>
  <sheetData>
    <row r="1" spans="1:11" x14ac:dyDescent="0.2">
      <c r="A1" s="64" t="s">
        <v>539</v>
      </c>
      <c r="G1" t="s">
        <v>678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536</v>
      </c>
      <c r="D18" t="s">
        <v>241</v>
      </c>
      <c r="E18" t="s">
        <v>530</v>
      </c>
      <c r="H18" t="s">
        <v>626</v>
      </c>
      <c r="I18" t="s">
        <v>536</v>
      </c>
      <c r="J18" t="s">
        <v>241</v>
      </c>
      <c r="K18" t="s">
        <v>530</v>
      </c>
    </row>
    <row r="19" spans="1:11" x14ac:dyDescent="0.2">
      <c r="B19" s="64" t="s">
        <v>267</v>
      </c>
      <c r="C19" s="64" t="s">
        <v>537</v>
      </c>
      <c r="D19" t="s">
        <v>243</v>
      </c>
      <c r="E19" t="s">
        <v>531</v>
      </c>
      <c r="H19" t="s">
        <v>626</v>
      </c>
      <c r="I19" t="s">
        <v>537</v>
      </c>
      <c r="J19" t="s">
        <v>243</v>
      </c>
      <c r="K19" t="s">
        <v>531</v>
      </c>
    </row>
    <row r="20" spans="1:11" x14ac:dyDescent="0.2">
      <c r="B20" s="64" t="s">
        <v>267</v>
      </c>
      <c r="C20" s="65" t="s">
        <v>466</v>
      </c>
      <c r="D20" t="s">
        <v>245</v>
      </c>
      <c r="E20" t="s">
        <v>401</v>
      </c>
      <c r="H20" t="s">
        <v>626</v>
      </c>
      <c r="I20" t="s">
        <v>407</v>
      </c>
      <c r="J20" t="s">
        <v>245</v>
      </c>
      <c r="K20" t="s">
        <v>401</v>
      </c>
    </row>
    <row r="21" spans="1:11" x14ac:dyDescent="0.2">
      <c r="B21" s="64" t="s">
        <v>267</v>
      </c>
      <c r="C21" s="64" t="s">
        <v>538</v>
      </c>
      <c r="D21" t="s">
        <v>242</v>
      </c>
      <c r="E21" t="s">
        <v>270</v>
      </c>
      <c r="H21" t="s">
        <v>626</v>
      </c>
      <c r="I21" t="s">
        <v>538</v>
      </c>
      <c r="J21" t="s">
        <v>242</v>
      </c>
      <c r="K21" t="s">
        <v>270</v>
      </c>
    </row>
    <row r="22" spans="1:11" x14ac:dyDescent="0.2">
      <c r="B22" s="64" t="s">
        <v>209</v>
      </c>
      <c r="C22" t="s">
        <v>534</v>
      </c>
      <c r="D22" t="s">
        <v>405</v>
      </c>
      <c r="E22" t="s">
        <v>532</v>
      </c>
      <c r="H22" t="s">
        <v>208</v>
      </c>
      <c r="I22" t="s">
        <v>534</v>
      </c>
      <c r="J22" t="s">
        <v>405</v>
      </c>
      <c r="K22" t="s">
        <v>532</v>
      </c>
    </row>
    <row r="23" spans="1:11" x14ac:dyDescent="0.2">
      <c r="B23" s="64" t="s">
        <v>209</v>
      </c>
      <c r="C23" t="s">
        <v>535</v>
      </c>
      <c r="D23" t="s">
        <v>405</v>
      </c>
      <c r="E23" t="s">
        <v>533</v>
      </c>
      <c r="H23" t="s">
        <v>208</v>
      </c>
      <c r="I23" t="s">
        <v>535</v>
      </c>
      <c r="J23" t="s">
        <v>405</v>
      </c>
      <c r="K23" t="s">
        <v>533</v>
      </c>
    </row>
    <row r="24" spans="1:11" x14ac:dyDescent="0.2">
      <c r="B24" s="64" t="s">
        <v>502</v>
      </c>
      <c r="C24" t="s">
        <v>32</v>
      </c>
      <c r="D24" t="s">
        <v>507</v>
      </c>
      <c r="E24" t="s">
        <v>235</v>
      </c>
      <c r="H24" t="s">
        <v>674</v>
      </c>
      <c r="I24" t="s">
        <v>32</v>
      </c>
      <c r="J24" t="s">
        <v>507</v>
      </c>
      <c r="K24" t="s">
        <v>235</v>
      </c>
    </row>
    <row r="25" spans="1:11" x14ac:dyDescent="0.2">
      <c r="B25" s="64" t="s">
        <v>267</v>
      </c>
      <c r="C25" t="s">
        <v>202</v>
      </c>
      <c r="D25" t="s">
        <v>242</v>
      </c>
      <c r="E25" t="s">
        <v>236</v>
      </c>
      <c r="H25" t="s">
        <v>626</v>
      </c>
      <c r="I25" t="s">
        <v>202</v>
      </c>
      <c r="J25" t="s">
        <v>242</v>
      </c>
      <c r="K25" t="s">
        <v>236</v>
      </c>
    </row>
    <row r="26" spans="1:11" x14ac:dyDescent="0.2">
      <c r="B26" s="64" t="s">
        <v>267</v>
      </c>
      <c r="C26" t="s">
        <v>203</v>
      </c>
      <c r="D26" t="s">
        <v>242</v>
      </c>
      <c r="E26" t="s">
        <v>237</v>
      </c>
      <c r="H26" t="s">
        <v>626</v>
      </c>
      <c r="I26" t="s">
        <v>203</v>
      </c>
      <c r="J26" t="s">
        <v>242</v>
      </c>
      <c r="K26" t="s">
        <v>237</v>
      </c>
    </row>
    <row r="27" spans="1:11" x14ac:dyDescent="0.2">
      <c r="B27" s="64" t="s">
        <v>209</v>
      </c>
      <c r="C27" t="s">
        <v>204</v>
      </c>
      <c r="D27" t="s">
        <v>247</v>
      </c>
      <c r="E27" t="s">
        <v>238</v>
      </c>
      <c r="H27" t="s">
        <v>208</v>
      </c>
      <c r="I27" t="s">
        <v>204</v>
      </c>
      <c r="J27" t="s">
        <v>247</v>
      </c>
      <c r="K27" t="s">
        <v>238</v>
      </c>
    </row>
    <row r="28" spans="1:11" x14ac:dyDescent="0.2">
      <c r="A28" s="64" t="s">
        <v>263</v>
      </c>
      <c r="G28" t="s">
        <v>636</v>
      </c>
    </row>
  </sheetData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9" sqref="H9:J9"/>
    </sheetView>
  </sheetViews>
  <sheetFormatPr defaultRowHeight="12.75" x14ac:dyDescent="0.2"/>
  <cols>
    <col min="3" max="3" width="11.85546875" bestFit="1" customWidth="1"/>
  </cols>
  <sheetData>
    <row r="1" spans="1:11" x14ac:dyDescent="0.2">
      <c r="A1" s="64" t="s">
        <v>529</v>
      </c>
      <c r="G1" s="65" t="s">
        <v>677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s="64" t="s">
        <v>210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s="64" t="s">
        <v>211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s="64" t="s">
        <v>207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s="64" t="s">
        <v>207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s="64" t="s">
        <v>207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s="64" t="s">
        <v>207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s="64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s="64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s="64" t="s">
        <v>212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s="64" t="s">
        <v>212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s="64" t="s">
        <v>207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s="64" t="s">
        <v>207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s="64" t="s">
        <v>207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s="64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s="64" t="s">
        <v>212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s="64" t="s">
        <v>212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525</v>
      </c>
      <c r="D18" t="s">
        <v>241</v>
      </c>
      <c r="E18" t="s">
        <v>522</v>
      </c>
      <c r="H18" s="64" t="s">
        <v>267</v>
      </c>
      <c r="I18" s="64" t="s">
        <v>525</v>
      </c>
      <c r="J18" t="s">
        <v>241</v>
      </c>
      <c r="K18" t="s">
        <v>522</v>
      </c>
    </row>
    <row r="19" spans="1:11" x14ac:dyDescent="0.2">
      <c r="B19" s="64" t="s">
        <v>267</v>
      </c>
      <c r="C19" s="64" t="s">
        <v>526</v>
      </c>
      <c r="D19" t="s">
        <v>243</v>
      </c>
      <c r="E19" t="s">
        <v>523</v>
      </c>
      <c r="H19" s="64" t="s">
        <v>267</v>
      </c>
      <c r="I19" s="64" t="s">
        <v>526</v>
      </c>
      <c r="J19" t="s">
        <v>243</v>
      </c>
      <c r="K19" t="s">
        <v>523</v>
      </c>
    </row>
    <row r="20" spans="1:11" x14ac:dyDescent="0.2">
      <c r="B20" s="64" t="s">
        <v>267</v>
      </c>
      <c r="C20" s="65" t="s">
        <v>466</v>
      </c>
      <c r="D20" t="s">
        <v>245</v>
      </c>
      <c r="E20" t="s">
        <v>401</v>
      </c>
      <c r="H20" s="64" t="s">
        <v>267</v>
      </c>
      <c r="I20" s="65" t="s">
        <v>466</v>
      </c>
      <c r="J20" t="s">
        <v>245</v>
      </c>
      <c r="K20" t="s">
        <v>401</v>
      </c>
    </row>
    <row r="21" spans="1:11" x14ac:dyDescent="0.2">
      <c r="B21" s="64" t="s">
        <v>267</v>
      </c>
      <c r="C21" s="64" t="s">
        <v>527</v>
      </c>
      <c r="D21" t="s">
        <v>242</v>
      </c>
      <c r="E21" t="s">
        <v>270</v>
      </c>
      <c r="H21" s="64" t="s">
        <v>267</v>
      </c>
      <c r="I21" s="64" t="s">
        <v>527</v>
      </c>
      <c r="J21" t="s">
        <v>242</v>
      </c>
      <c r="K21" t="s">
        <v>270</v>
      </c>
    </row>
    <row r="22" spans="1:11" x14ac:dyDescent="0.2">
      <c r="B22" s="64" t="s">
        <v>209</v>
      </c>
      <c r="C22" s="64" t="s">
        <v>528</v>
      </c>
      <c r="D22" t="s">
        <v>405</v>
      </c>
      <c r="E22" t="s">
        <v>524</v>
      </c>
      <c r="H22" s="64" t="s">
        <v>209</v>
      </c>
      <c r="I22" s="64" t="s">
        <v>528</v>
      </c>
      <c r="J22" t="s">
        <v>405</v>
      </c>
      <c r="K22" t="s">
        <v>524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s="64" t="s">
        <v>404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s="64" t="s">
        <v>267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s="64" t="s">
        <v>267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209</v>
      </c>
      <c r="C26" t="s">
        <v>204</v>
      </c>
      <c r="D26" t="s">
        <v>247</v>
      </c>
      <c r="E26" t="s">
        <v>238</v>
      </c>
      <c r="H26" s="64" t="s">
        <v>209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s="64" t="s">
        <v>263</v>
      </c>
    </row>
  </sheetData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9" sqref="H9:J9"/>
    </sheetView>
  </sheetViews>
  <sheetFormatPr defaultRowHeight="12.75" x14ac:dyDescent="0.2"/>
  <cols>
    <col min="3" max="3" width="22.140625" bestFit="1" customWidth="1"/>
  </cols>
  <sheetData>
    <row r="1" spans="1:11" x14ac:dyDescent="0.2">
      <c r="A1" s="64" t="s">
        <v>520</v>
      </c>
      <c r="G1" s="65" t="s">
        <v>676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s="64" t="s">
        <v>210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s="64" t="s">
        <v>211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s="64" t="s">
        <v>207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s="64" t="s">
        <v>207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s="64" t="s">
        <v>207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s="64" t="s">
        <v>207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s="64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s="64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s="64" t="s">
        <v>212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s="64" t="s">
        <v>212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s="64" t="s">
        <v>207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s="64" t="s">
        <v>207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s="64" t="s">
        <v>207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s="64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s="64" t="s">
        <v>212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s="64" t="s">
        <v>212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514</v>
      </c>
      <c r="D18" t="s">
        <v>241</v>
      </c>
      <c r="E18" t="s">
        <v>516</v>
      </c>
      <c r="H18" s="64" t="s">
        <v>267</v>
      </c>
      <c r="I18" s="64" t="s">
        <v>514</v>
      </c>
      <c r="J18" t="s">
        <v>241</v>
      </c>
      <c r="K18" t="s">
        <v>516</v>
      </c>
    </row>
    <row r="19" spans="1:11" x14ac:dyDescent="0.2">
      <c r="B19" s="64" t="s">
        <v>267</v>
      </c>
      <c r="C19" s="64" t="s">
        <v>515</v>
      </c>
      <c r="D19" t="s">
        <v>243</v>
      </c>
      <c r="E19" t="s">
        <v>517</v>
      </c>
      <c r="H19" s="64" t="s">
        <v>267</v>
      </c>
      <c r="I19" s="64" t="s">
        <v>515</v>
      </c>
      <c r="J19" t="s">
        <v>243</v>
      </c>
      <c r="K19" t="s">
        <v>517</v>
      </c>
    </row>
    <row r="20" spans="1:11" x14ac:dyDescent="0.2">
      <c r="B20" s="64" t="s">
        <v>267</v>
      </c>
      <c r="C20" s="65" t="s">
        <v>466</v>
      </c>
      <c r="D20" t="s">
        <v>245</v>
      </c>
      <c r="E20" t="s">
        <v>401</v>
      </c>
      <c r="H20" s="64" t="s">
        <v>267</v>
      </c>
      <c r="I20" s="65" t="s">
        <v>466</v>
      </c>
      <c r="J20" t="s">
        <v>245</v>
      </c>
      <c r="K20" t="s">
        <v>401</v>
      </c>
    </row>
    <row r="21" spans="1:11" x14ac:dyDescent="0.2">
      <c r="B21" s="64" t="s">
        <v>267</v>
      </c>
      <c r="C21" s="64" t="s">
        <v>521</v>
      </c>
      <c r="D21" t="s">
        <v>242</v>
      </c>
      <c r="E21" t="s">
        <v>270</v>
      </c>
      <c r="H21" s="64" t="s">
        <v>267</v>
      </c>
      <c r="I21" s="64" t="s">
        <v>521</v>
      </c>
      <c r="J21" t="s">
        <v>242</v>
      </c>
      <c r="K21" t="s">
        <v>270</v>
      </c>
    </row>
    <row r="22" spans="1:11" x14ac:dyDescent="0.2">
      <c r="B22" s="64" t="s">
        <v>209</v>
      </c>
      <c r="C22" t="s">
        <v>519</v>
      </c>
      <c r="D22" t="s">
        <v>405</v>
      </c>
      <c r="E22" t="s">
        <v>518</v>
      </c>
      <c r="H22" s="64" t="s">
        <v>209</v>
      </c>
      <c r="I22" t="s">
        <v>519</v>
      </c>
      <c r="J22" t="s">
        <v>405</v>
      </c>
      <c r="K22" t="s">
        <v>518</v>
      </c>
    </row>
    <row r="23" spans="1:11" x14ac:dyDescent="0.2">
      <c r="B23" s="64" t="s">
        <v>404</v>
      </c>
      <c r="C23" t="s">
        <v>32</v>
      </c>
      <c r="D23" t="s">
        <v>406</v>
      </c>
      <c r="E23" t="s">
        <v>235</v>
      </c>
      <c r="H23" s="64" t="s">
        <v>404</v>
      </c>
      <c r="I23" t="s">
        <v>32</v>
      </c>
      <c r="J23" t="s">
        <v>406</v>
      </c>
      <c r="K23" t="s">
        <v>235</v>
      </c>
    </row>
    <row r="24" spans="1:11" x14ac:dyDescent="0.2">
      <c r="B24" s="64" t="s">
        <v>267</v>
      </c>
      <c r="C24" t="s">
        <v>202</v>
      </c>
      <c r="D24" t="s">
        <v>242</v>
      </c>
      <c r="E24" t="s">
        <v>236</v>
      </c>
      <c r="H24" s="64" t="s">
        <v>267</v>
      </c>
      <c r="I24" t="s">
        <v>202</v>
      </c>
      <c r="J24" t="s">
        <v>242</v>
      </c>
      <c r="K24" t="s">
        <v>236</v>
      </c>
    </row>
    <row r="25" spans="1:11" x14ac:dyDescent="0.2">
      <c r="B25" s="64" t="s">
        <v>267</v>
      </c>
      <c r="C25" t="s">
        <v>203</v>
      </c>
      <c r="D25" t="s">
        <v>242</v>
      </c>
      <c r="E25" t="s">
        <v>237</v>
      </c>
      <c r="H25" s="64" t="s">
        <v>267</v>
      </c>
      <c r="I25" t="s">
        <v>203</v>
      </c>
      <c r="J25" t="s">
        <v>242</v>
      </c>
      <c r="K25" t="s">
        <v>237</v>
      </c>
    </row>
    <row r="26" spans="1:11" x14ac:dyDescent="0.2">
      <c r="B26" s="64" t="s">
        <v>209</v>
      </c>
      <c r="C26" t="s">
        <v>204</v>
      </c>
      <c r="D26" t="s">
        <v>247</v>
      </c>
      <c r="E26" t="s">
        <v>238</v>
      </c>
      <c r="H26" s="64" t="s">
        <v>209</v>
      </c>
      <c r="I26" t="s">
        <v>204</v>
      </c>
      <c r="J26" t="s">
        <v>247</v>
      </c>
      <c r="K26" t="s">
        <v>238</v>
      </c>
    </row>
    <row r="27" spans="1:11" x14ac:dyDescent="0.2">
      <c r="A27" s="64" t="s">
        <v>263</v>
      </c>
      <c r="G27" s="64" t="s">
        <v>263</v>
      </c>
    </row>
  </sheetData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9" sqref="H9:J9"/>
    </sheetView>
  </sheetViews>
  <sheetFormatPr defaultRowHeight="12.75" x14ac:dyDescent="0.2"/>
  <cols>
    <col min="3" max="3" width="55.42578125" bestFit="1" customWidth="1"/>
  </cols>
  <sheetData>
    <row r="1" spans="1:11" x14ac:dyDescent="0.2">
      <c r="A1" s="64" t="s">
        <v>513</v>
      </c>
      <c r="G1" t="s">
        <v>675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508</v>
      </c>
      <c r="D18" t="s">
        <v>241</v>
      </c>
      <c r="E18" t="s">
        <v>503</v>
      </c>
      <c r="H18" t="s">
        <v>626</v>
      </c>
      <c r="I18" t="s">
        <v>508</v>
      </c>
      <c r="J18" t="s">
        <v>241</v>
      </c>
      <c r="K18" t="s">
        <v>503</v>
      </c>
    </row>
    <row r="19" spans="1:11" x14ac:dyDescent="0.2">
      <c r="B19" s="64" t="s">
        <v>267</v>
      </c>
      <c r="C19" s="64" t="s">
        <v>509</v>
      </c>
      <c r="D19" t="s">
        <v>243</v>
      </c>
      <c r="E19" t="s">
        <v>504</v>
      </c>
      <c r="H19" t="s">
        <v>626</v>
      </c>
      <c r="I19" t="s">
        <v>509</v>
      </c>
      <c r="J19" t="s">
        <v>243</v>
      </c>
      <c r="K19" t="s">
        <v>504</v>
      </c>
    </row>
    <row r="20" spans="1:11" x14ac:dyDescent="0.2">
      <c r="B20" s="64" t="s">
        <v>267</v>
      </c>
      <c r="C20" s="65" t="s">
        <v>466</v>
      </c>
      <c r="D20" t="s">
        <v>245</v>
      </c>
      <c r="E20" t="s">
        <v>401</v>
      </c>
      <c r="H20" t="s">
        <v>626</v>
      </c>
      <c r="I20" t="s">
        <v>407</v>
      </c>
      <c r="J20" t="s">
        <v>245</v>
      </c>
      <c r="K20" t="s">
        <v>401</v>
      </c>
    </row>
    <row r="21" spans="1:11" x14ac:dyDescent="0.2">
      <c r="B21" s="64" t="s">
        <v>267</v>
      </c>
      <c r="C21" s="64" t="s">
        <v>510</v>
      </c>
      <c r="D21" t="s">
        <v>242</v>
      </c>
      <c r="E21" t="s">
        <v>270</v>
      </c>
      <c r="H21" t="s">
        <v>626</v>
      </c>
      <c r="I21" t="s">
        <v>510</v>
      </c>
      <c r="J21" t="s">
        <v>242</v>
      </c>
      <c r="K21" t="s">
        <v>270</v>
      </c>
    </row>
    <row r="22" spans="1:11" x14ac:dyDescent="0.2">
      <c r="B22" s="64" t="s">
        <v>209</v>
      </c>
      <c r="C22" t="s">
        <v>511</v>
      </c>
      <c r="D22" t="s">
        <v>405</v>
      </c>
      <c r="E22" t="s">
        <v>505</v>
      </c>
      <c r="H22" t="s">
        <v>208</v>
      </c>
      <c r="I22" t="s">
        <v>511</v>
      </c>
      <c r="J22" t="s">
        <v>405</v>
      </c>
      <c r="K22" t="s">
        <v>505</v>
      </c>
    </row>
    <row r="23" spans="1:11" x14ac:dyDescent="0.2">
      <c r="B23" s="64" t="s">
        <v>209</v>
      </c>
      <c r="C23" t="s">
        <v>512</v>
      </c>
      <c r="D23" t="s">
        <v>405</v>
      </c>
      <c r="E23" t="s">
        <v>506</v>
      </c>
      <c r="H23" t="s">
        <v>208</v>
      </c>
      <c r="I23" t="s">
        <v>512</v>
      </c>
      <c r="J23" t="s">
        <v>405</v>
      </c>
      <c r="K23" t="s">
        <v>506</v>
      </c>
    </row>
    <row r="24" spans="1:11" x14ac:dyDescent="0.2">
      <c r="B24" s="64" t="s">
        <v>502</v>
      </c>
      <c r="C24" t="s">
        <v>32</v>
      </c>
      <c r="D24" t="s">
        <v>507</v>
      </c>
      <c r="E24" t="s">
        <v>235</v>
      </c>
      <c r="H24" t="s">
        <v>674</v>
      </c>
      <c r="I24" t="s">
        <v>32</v>
      </c>
      <c r="J24" t="s">
        <v>507</v>
      </c>
      <c r="K24" t="s">
        <v>235</v>
      </c>
    </row>
    <row r="25" spans="1:11" x14ac:dyDescent="0.2">
      <c r="B25" s="64" t="s">
        <v>267</v>
      </c>
      <c r="C25" t="s">
        <v>202</v>
      </c>
      <c r="D25" t="s">
        <v>242</v>
      </c>
      <c r="E25" t="s">
        <v>236</v>
      </c>
      <c r="H25" t="s">
        <v>626</v>
      </c>
      <c r="I25" t="s">
        <v>202</v>
      </c>
      <c r="J25" t="s">
        <v>242</v>
      </c>
      <c r="K25" t="s">
        <v>236</v>
      </c>
    </row>
    <row r="26" spans="1:11" x14ac:dyDescent="0.2">
      <c r="B26" s="64" t="s">
        <v>267</v>
      </c>
      <c r="C26" t="s">
        <v>203</v>
      </c>
      <c r="D26" t="s">
        <v>242</v>
      </c>
      <c r="E26" t="s">
        <v>237</v>
      </c>
      <c r="H26" t="s">
        <v>626</v>
      </c>
      <c r="I26" t="s">
        <v>203</v>
      </c>
      <c r="J26" t="s">
        <v>242</v>
      </c>
      <c r="K26" t="s">
        <v>237</v>
      </c>
    </row>
    <row r="27" spans="1:11" x14ac:dyDescent="0.2">
      <c r="B27" s="64" t="s">
        <v>209</v>
      </c>
      <c r="C27" t="s">
        <v>204</v>
      </c>
      <c r="D27" t="s">
        <v>247</v>
      </c>
      <c r="E27" t="s">
        <v>238</v>
      </c>
      <c r="H27" t="s">
        <v>208</v>
      </c>
      <c r="I27" t="s">
        <v>204</v>
      </c>
      <c r="J27" t="s">
        <v>247</v>
      </c>
      <c r="K27" t="s">
        <v>238</v>
      </c>
    </row>
    <row r="28" spans="1:11" x14ac:dyDescent="0.2">
      <c r="A28" s="64" t="s">
        <v>263</v>
      </c>
      <c r="G28" t="s">
        <v>636</v>
      </c>
    </row>
  </sheetData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H9" sqref="H9:J9"/>
    </sheetView>
  </sheetViews>
  <sheetFormatPr defaultRowHeight="12.75" x14ac:dyDescent="0.2"/>
  <cols>
    <col min="5" max="5" width="36.85546875" bestFit="1" customWidth="1"/>
  </cols>
  <sheetData>
    <row r="1" spans="1:11" x14ac:dyDescent="0.2">
      <c r="A1" s="64" t="s">
        <v>501</v>
      </c>
      <c r="G1" t="s">
        <v>673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497</v>
      </c>
      <c r="D18" t="s">
        <v>241</v>
      </c>
      <c r="E18" t="s">
        <v>492</v>
      </c>
      <c r="H18" t="s">
        <v>626</v>
      </c>
      <c r="I18" t="s">
        <v>497</v>
      </c>
      <c r="J18" t="s">
        <v>241</v>
      </c>
      <c r="K18" t="s">
        <v>492</v>
      </c>
    </row>
    <row r="19" spans="1:11" x14ac:dyDescent="0.2">
      <c r="B19" s="64" t="s">
        <v>267</v>
      </c>
      <c r="C19" s="64" t="s">
        <v>498</v>
      </c>
      <c r="D19" t="s">
        <v>246</v>
      </c>
      <c r="E19" t="s">
        <v>493</v>
      </c>
      <c r="H19" t="s">
        <v>626</v>
      </c>
      <c r="I19" t="s">
        <v>498</v>
      </c>
      <c r="J19" t="s">
        <v>246</v>
      </c>
      <c r="K19" t="s">
        <v>493</v>
      </c>
    </row>
    <row r="20" spans="1:11" x14ac:dyDescent="0.2">
      <c r="B20" s="64" t="s">
        <v>267</v>
      </c>
      <c r="C20" t="s">
        <v>499</v>
      </c>
      <c r="D20" t="s">
        <v>243</v>
      </c>
      <c r="E20" t="s">
        <v>494</v>
      </c>
      <c r="H20" t="s">
        <v>626</v>
      </c>
      <c r="I20" t="s">
        <v>499</v>
      </c>
      <c r="J20" t="s">
        <v>243</v>
      </c>
      <c r="K20" t="s">
        <v>494</v>
      </c>
    </row>
    <row r="21" spans="1:11" x14ac:dyDescent="0.2">
      <c r="B21" s="64" t="s">
        <v>267</v>
      </c>
      <c r="C21" t="s">
        <v>500</v>
      </c>
      <c r="D21" t="s">
        <v>243</v>
      </c>
      <c r="E21" t="s">
        <v>495</v>
      </c>
      <c r="H21" t="s">
        <v>626</v>
      </c>
      <c r="I21" t="s">
        <v>500</v>
      </c>
      <c r="J21" t="s">
        <v>243</v>
      </c>
      <c r="K21" t="s">
        <v>495</v>
      </c>
    </row>
    <row r="22" spans="1:11" x14ac:dyDescent="0.2">
      <c r="B22" s="64" t="s">
        <v>491</v>
      </c>
      <c r="C22" t="s">
        <v>32</v>
      </c>
      <c r="D22" t="s">
        <v>496</v>
      </c>
      <c r="E22" t="s">
        <v>235</v>
      </c>
      <c r="H22" t="s">
        <v>672</v>
      </c>
      <c r="I22" t="s">
        <v>32</v>
      </c>
      <c r="J22" t="s">
        <v>496</v>
      </c>
      <c r="K22" t="s">
        <v>235</v>
      </c>
    </row>
    <row r="23" spans="1:11" x14ac:dyDescent="0.2">
      <c r="B23" s="64" t="s">
        <v>267</v>
      </c>
      <c r="C23" t="s">
        <v>202</v>
      </c>
      <c r="D23" t="s">
        <v>242</v>
      </c>
      <c r="E23" t="s">
        <v>236</v>
      </c>
      <c r="H23" t="s">
        <v>626</v>
      </c>
      <c r="I23" t="s">
        <v>202</v>
      </c>
      <c r="J23" t="s">
        <v>242</v>
      </c>
      <c r="K23" t="s">
        <v>236</v>
      </c>
    </row>
    <row r="24" spans="1:11" x14ac:dyDescent="0.2">
      <c r="B24" s="64" t="s">
        <v>267</v>
      </c>
      <c r="C24" t="s">
        <v>203</v>
      </c>
      <c r="D24" t="s">
        <v>242</v>
      </c>
      <c r="E24" t="s">
        <v>237</v>
      </c>
      <c r="H24" t="s">
        <v>626</v>
      </c>
      <c r="I24" t="s">
        <v>203</v>
      </c>
      <c r="J24" t="s">
        <v>242</v>
      </c>
      <c r="K24" t="s">
        <v>237</v>
      </c>
    </row>
    <row r="25" spans="1:11" x14ac:dyDescent="0.2">
      <c r="B25" s="64" t="s">
        <v>209</v>
      </c>
      <c r="C25" t="s">
        <v>204</v>
      </c>
      <c r="D25" t="s">
        <v>247</v>
      </c>
      <c r="E25" t="s">
        <v>238</v>
      </c>
      <c r="H25" t="s">
        <v>208</v>
      </c>
      <c r="I25" t="s">
        <v>204</v>
      </c>
      <c r="J25" t="s">
        <v>247</v>
      </c>
      <c r="K25" t="s">
        <v>238</v>
      </c>
    </row>
    <row r="26" spans="1:11" x14ac:dyDescent="0.2">
      <c r="A26" s="64" t="s">
        <v>263</v>
      </c>
      <c r="G26" t="s">
        <v>636</v>
      </c>
    </row>
  </sheetData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1" workbookViewId="0">
      <selection activeCell="H9" sqref="H9:J9"/>
    </sheetView>
  </sheetViews>
  <sheetFormatPr defaultRowHeight="12.75" x14ac:dyDescent="0.2"/>
  <cols>
    <col min="3" max="3" width="54.7109375" bestFit="1" customWidth="1"/>
    <col min="5" max="5" width="56.28515625" bestFit="1" customWidth="1"/>
  </cols>
  <sheetData>
    <row r="1" spans="1:11" x14ac:dyDescent="0.2">
      <c r="A1" s="64" t="s">
        <v>490</v>
      </c>
      <c r="G1" t="s">
        <v>671</v>
      </c>
    </row>
    <row r="2" spans="1:11" x14ac:dyDescent="0.2">
      <c r="B2" s="64" t="s">
        <v>210</v>
      </c>
      <c r="C2" t="s">
        <v>260</v>
      </c>
      <c r="D2" t="s">
        <v>239</v>
      </c>
      <c r="E2" t="s">
        <v>213</v>
      </c>
      <c r="H2" t="s">
        <v>624</v>
      </c>
      <c r="I2" t="s">
        <v>260</v>
      </c>
      <c r="J2" t="s">
        <v>239</v>
      </c>
      <c r="K2" t="s">
        <v>213</v>
      </c>
    </row>
    <row r="3" spans="1:11" x14ac:dyDescent="0.2">
      <c r="B3" s="64" t="s">
        <v>211</v>
      </c>
      <c r="C3" t="s">
        <v>253</v>
      </c>
      <c r="D3" t="s">
        <v>240</v>
      </c>
      <c r="E3" t="s">
        <v>214</v>
      </c>
      <c r="H3" t="s">
        <v>625</v>
      </c>
      <c r="I3" t="s">
        <v>253</v>
      </c>
      <c r="J3" t="s">
        <v>240</v>
      </c>
      <c r="K3" t="s">
        <v>214</v>
      </c>
    </row>
    <row r="4" spans="1:11" x14ac:dyDescent="0.2">
      <c r="B4" s="64" t="s">
        <v>207</v>
      </c>
      <c r="C4" t="s">
        <v>3</v>
      </c>
      <c r="D4" t="s">
        <v>241</v>
      </c>
      <c r="E4" t="s">
        <v>215</v>
      </c>
      <c r="H4" t="s">
        <v>626</v>
      </c>
      <c r="I4" t="s">
        <v>3</v>
      </c>
      <c r="J4" t="s">
        <v>241</v>
      </c>
      <c r="K4" t="s">
        <v>215</v>
      </c>
    </row>
    <row r="5" spans="1:11" x14ac:dyDescent="0.2">
      <c r="B5" s="64" t="s">
        <v>207</v>
      </c>
      <c r="C5" t="s">
        <v>4</v>
      </c>
      <c r="D5" t="s">
        <v>242</v>
      </c>
      <c r="E5" t="s">
        <v>216</v>
      </c>
      <c r="H5" t="s">
        <v>626</v>
      </c>
      <c r="I5" t="s">
        <v>4</v>
      </c>
      <c r="J5" t="s">
        <v>242</v>
      </c>
      <c r="K5" t="s">
        <v>216</v>
      </c>
    </row>
    <row r="6" spans="1:11" x14ac:dyDescent="0.2">
      <c r="B6" s="64" t="s">
        <v>207</v>
      </c>
      <c r="C6" t="s">
        <v>6</v>
      </c>
      <c r="D6" t="s">
        <v>243</v>
      </c>
      <c r="E6" t="s">
        <v>217</v>
      </c>
      <c r="H6" t="s">
        <v>626</v>
      </c>
      <c r="I6" t="s">
        <v>6</v>
      </c>
      <c r="J6" t="s">
        <v>243</v>
      </c>
      <c r="K6" t="s">
        <v>217</v>
      </c>
    </row>
    <row r="7" spans="1:11" x14ac:dyDescent="0.2">
      <c r="B7" s="64" t="s">
        <v>207</v>
      </c>
      <c r="C7" t="s">
        <v>7</v>
      </c>
      <c r="D7" t="s">
        <v>243</v>
      </c>
      <c r="E7" t="s">
        <v>218</v>
      </c>
      <c r="H7" t="s">
        <v>626</v>
      </c>
      <c r="I7" t="s">
        <v>7</v>
      </c>
      <c r="J7" t="s">
        <v>243</v>
      </c>
      <c r="K7" t="s">
        <v>218</v>
      </c>
    </row>
    <row r="8" spans="1:11" x14ac:dyDescent="0.2">
      <c r="B8" s="64" t="s">
        <v>624</v>
      </c>
      <c r="C8" t="s">
        <v>248</v>
      </c>
      <c r="D8" t="s">
        <v>239</v>
      </c>
      <c r="E8" t="s">
        <v>219</v>
      </c>
      <c r="H8" t="s">
        <v>624</v>
      </c>
      <c r="I8" t="s">
        <v>248</v>
      </c>
      <c r="J8" t="s">
        <v>239</v>
      </c>
      <c r="K8" t="s">
        <v>219</v>
      </c>
    </row>
    <row r="9" spans="1:11" x14ac:dyDescent="0.2">
      <c r="B9" s="64" t="s">
        <v>622</v>
      </c>
      <c r="C9" t="s">
        <v>8</v>
      </c>
      <c r="D9" t="s">
        <v>244</v>
      </c>
      <c r="E9" t="s">
        <v>220</v>
      </c>
      <c r="H9" t="s">
        <v>622</v>
      </c>
      <c r="I9" t="s">
        <v>8</v>
      </c>
      <c r="J9" t="s">
        <v>244</v>
      </c>
      <c r="K9" t="s">
        <v>220</v>
      </c>
    </row>
    <row r="10" spans="1:11" x14ac:dyDescent="0.2">
      <c r="B10" s="64" t="s">
        <v>212</v>
      </c>
      <c r="C10" t="s">
        <v>9</v>
      </c>
      <c r="D10" t="s">
        <v>244</v>
      </c>
      <c r="E10" t="s">
        <v>221</v>
      </c>
      <c r="H10" t="s">
        <v>627</v>
      </c>
      <c r="I10" t="s">
        <v>9</v>
      </c>
      <c r="J10" t="s">
        <v>244</v>
      </c>
      <c r="K10" t="s">
        <v>221</v>
      </c>
    </row>
    <row r="11" spans="1:11" x14ac:dyDescent="0.2">
      <c r="B11" s="64" t="s">
        <v>212</v>
      </c>
      <c r="C11" t="s">
        <v>249</v>
      </c>
      <c r="D11" t="s">
        <v>244</v>
      </c>
      <c r="E11" t="s">
        <v>222</v>
      </c>
      <c r="H11" t="s">
        <v>627</v>
      </c>
      <c r="I11" t="s">
        <v>249</v>
      </c>
      <c r="J11" t="s">
        <v>244</v>
      </c>
      <c r="K11" t="s">
        <v>222</v>
      </c>
    </row>
    <row r="12" spans="1:11" x14ac:dyDescent="0.2">
      <c r="B12" s="64" t="s">
        <v>207</v>
      </c>
      <c r="C12" t="s">
        <v>250</v>
      </c>
      <c r="D12" t="s">
        <v>243</v>
      </c>
      <c r="E12" t="s">
        <v>223</v>
      </c>
      <c r="H12" t="s">
        <v>626</v>
      </c>
      <c r="I12" t="s">
        <v>250</v>
      </c>
      <c r="J12" t="s">
        <v>243</v>
      </c>
      <c r="K12" t="s">
        <v>223</v>
      </c>
    </row>
    <row r="13" spans="1:11" x14ac:dyDescent="0.2">
      <c r="B13" s="64" t="s">
        <v>207</v>
      </c>
      <c r="C13" t="s">
        <v>251</v>
      </c>
      <c r="D13" t="s">
        <v>243</v>
      </c>
      <c r="E13" t="s">
        <v>224</v>
      </c>
      <c r="H13" t="s">
        <v>626</v>
      </c>
      <c r="I13" t="s">
        <v>251</v>
      </c>
      <c r="J13" t="s">
        <v>243</v>
      </c>
      <c r="K13" t="s">
        <v>224</v>
      </c>
    </row>
    <row r="14" spans="1:11" x14ac:dyDescent="0.2">
      <c r="B14" s="64" t="s">
        <v>207</v>
      </c>
      <c r="C14" t="s">
        <v>252</v>
      </c>
      <c r="D14" t="s">
        <v>245</v>
      </c>
      <c r="E14" t="s">
        <v>225</v>
      </c>
      <c r="H14" t="s">
        <v>626</v>
      </c>
      <c r="I14" t="s">
        <v>252</v>
      </c>
      <c r="J14" t="s">
        <v>245</v>
      </c>
      <c r="K14" t="s">
        <v>225</v>
      </c>
    </row>
    <row r="15" spans="1:11" x14ac:dyDescent="0.2">
      <c r="B15" s="64" t="s">
        <v>622</v>
      </c>
      <c r="C15" t="s">
        <v>261</v>
      </c>
      <c r="D15" t="s">
        <v>620</v>
      </c>
      <c r="E15" t="s">
        <v>226</v>
      </c>
      <c r="H15" t="s">
        <v>622</v>
      </c>
      <c r="I15" t="s">
        <v>261</v>
      </c>
      <c r="J15" t="s">
        <v>620</v>
      </c>
      <c r="K15" t="s">
        <v>226</v>
      </c>
    </row>
    <row r="16" spans="1:11" x14ac:dyDescent="0.2">
      <c r="B16" s="64" t="s">
        <v>212</v>
      </c>
      <c r="C16" t="s">
        <v>254</v>
      </c>
      <c r="D16" t="s">
        <v>244</v>
      </c>
      <c r="E16" t="s">
        <v>227</v>
      </c>
      <c r="H16" t="s">
        <v>627</v>
      </c>
      <c r="I16" t="s">
        <v>254</v>
      </c>
      <c r="J16" t="s">
        <v>244</v>
      </c>
      <c r="K16" t="s">
        <v>227</v>
      </c>
    </row>
    <row r="17" spans="1:11" x14ac:dyDescent="0.2">
      <c r="B17" s="64" t="s">
        <v>212</v>
      </c>
      <c r="C17" t="s">
        <v>255</v>
      </c>
      <c r="D17" t="s">
        <v>244</v>
      </c>
      <c r="E17" t="s">
        <v>228</v>
      </c>
      <c r="H17" t="s">
        <v>627</v>
      </c>
      <c r="I17" t="s">
        <v>255</v>
      </c>
      <c r="J17" t="s">
        <v>244</v>
      </c>
      <c r="K17" t="s">
        <v>228</v>
      </c>
    </row>
    <row r="18" spans="1:11" x14ac:dyDescent="0.2">
      <c r="B18" s="64" t="s">
        <v>267</v>
      </c>
      <c r="C18" s="64" t="s">
        <v>483</v>
      </c>
      <c r="D18" t="s">
        <v>241</v>
      </c>
      <c r="E18" t="s">
        <v>476</v>
      </c>
      <c r="H18" t="s">
        <v>626</v>
      </c>
      <c r="I18" t="s">
        <v>483</v>
      </c>
      <c r="J18" t="s">
        <v>241</v>
      </c>
      <c r="K18" t="s">
        <v>476</v>
      </c>
    </row>
    <row r="19" spans="1:11" x14ac:dyDescent="0.2">
      <c r="B19" s="64" t="s">
        <v>267</v>
      </c>
      <c r="C19" s="64" t="s">
        <v>484</v>
      </c>
      <c r="D19" t="s">
        <v>243</v>
      </c>
      <c r="E19" t="s">
        <v>477</v>
      </c>
      <c r="H19" t="s">
        <v>626</v>
      </c>
      <c r="I19" t="s">
        <v>484</v>
      </c>
      <c r="J19" t="s">
        <v>243</v>
      </c>
      <c r="K19" t="s">
        <v>477</v>
      </c>
    </row>
    <row r="20" spans="1:11" x14ac:dyDescent="0.2">
      <c r="B20" s="64" t="s">
        <v>267</v>
      </c>
      <c r="C20" t="s">
        <v>407</v>
      </c>
      <c r="D20" t="s">
        <v>245</v>
      </c>
      <c r="E20" t="s">
        <v>401</v>
      </c>
      <c r="H20" t="s">
        <v>626</v>
      </c>
      <c r="I20" t="s">
        <v>407</v>
      </c>
      <c r="J20" t="s">
        <v>245</v>
      </c>
      <c r="K20" t="s">
        <v>401</v>
      </c>
    </row>
    <row r="21" spans="1:11" x14ac:dyDescent="0.2">
      <c r="B21" s="64" t="s">
        <v>267</v>
      </c>
      <c r="C21" s="64" t="s">
        <v>485</v>
      </c>
      <c r="D21" t="s">
        <v>242</v>
      </c>
      <c r="E21" t="s">
        <v>270</v>
      </c>
      <c r="H21" t="s">
        <v>626</v>
      </c>
      <c r="I21" t="s">
        <v>485</v>
      </c>
      <c r="J21" t="s">
        <v>242</v>
      </c>
      <c r="K21" t="s">
        <v>270</v>
      </c>
    </row>
    <row r="22" spans="1:11" x14ac:dyDescent="0.2">
      <c r="B22" s="64" t="s">
        <v>209</v>
      </c>
      <c r="C22" t="s">
        <v>486</v>
      </c>
      <c r="D22" t="s">
        <v>405</v>
      </c>
      <c r="E22" t="s">
        <v>478</v>
      </c>
      <c r="H22" t="s">
        <v>208</v>
      </c>
      <c r="I22" t="s">
        <v>486</v>
      </c>
      <c r="J22" t="s">
        <v>405</v>
      </c>
      <c r="K22" t="s">
        <v>478</v>
      </c>
    </row>
    <row r="23" spans="1:11" x14ac:dyDescent="0.2">
      <c r="B23" s="64" t="s">
        <v>209</v>
      </c>
      <c r="C23" t="s">
        <v>487</v>
      </c>
      <c r="D23" t="s">
        <v>405</v>
      </c>
      <c r="E23" t="s">
        <v>479</v>
      </c>
      <c r="H23" t="s">
        <v>208</v>
      </c>
      <c r="I23" t="s">
        <v>487</v>
      </c>
      <c r="J23" t="s">
        <v>405</v>
      </c>
      <c r="K23" t="s">
        <v>479</v>
      </c>
    </row>
    <row r="24" spans="1:11" x14ac:dyDescent="0.2">
      <c r="B24" s="64" t="s">
        <v>209</v>
      </c>
      <c r="C24" t="s">
        <v>488</v>
      </c>
      <c r="D24" t="s">
        <v>405</v>
      </c>
      <c r="E24" t="s">
        <v>480</v>
      </c>
      <c r="H24" t="s">
        <v>208</v>
      </c>
      <c r="I24" t="s">
        <v>488</v>
      </c>
      <c r="J24" t="s">
        <v>405</v>
      </c>
      <c r="K24" t="s">
        <v>480</v>
      </c>
    </row>
    <row r="25" spans="1:11" x14ac:dyDescent="0.2">
      <c r="B25" s="64" t="s">
        <v>209</v>
      </c>
      <c r="C25" t="s">
        <v>489</v>
      </c>
      <c r="D25" t="s">
        <v>405</v>
      </c>
      <c r="E25" t="s">
        <v>481</v>
      </c>
      <c r="H25" t="s">
        <v>208</v>
      </c>
      <c r="I25" t="s">
        <v>489</v>
      </c>
      <c r="J25" t="s">
        <v>405</v>
      </c>
      <c r="K25" t="s">
        <v>481</v>
      </c>
    </row>
    <row r="26" spans="1:11" x14ac:dyDescent="0.2">
      <c r="B26" s="64" t="s">
        <v>475</v>
      </c>
      <c r="C26" t="s">
        <v>32</v>
      </c>
      <c r="D26" t="s">
        <v>482</v>
      </c>
      <c r="E26" t="s">
        <v>235</v>
      </c>
      <c r="H26" t="s">
        <v>670</v>
      </c>
      <c r="I26" t="s">
        <v>32</v>
      </c>
      <c r="J26" t="s">
        <v>482</v>
      </c>
      <c r="K26" t="s">
        <v>235</v>
      </c>
    </row>
    <row r="27" spans="1:11" x14ac:dyDescent="0.2">
      <c r="B27" s="64" t="s">
        <v>267</v>
      </c>
      <c r="C27" t="s">
        <v>202</v>
      </c>
      <c r="D27" t="s">
        <v>242</v>
      </c>
      <c r="E27" t="s">
        <v>236</v>
      </c>
      <c r="H27" t="s">
        <v>626</v>
      </c>
      <c r="I27" t="s">
        <v>202</v>
      </c>
      <c r="J27" t="s">
        <v>242</v>
      </c>
      <c r="K27" t="s">
        <v>236</v>
      </c>
    </row>
    <row r="28" spans="1:11" x14ac:dyDescent="0.2">
      <c r="B28" s="64" t="s">
        <v>267</v>
      </c>
      <c r="C28" t="s">
        <v>203</v>
      </c>
      <c r="D28" t="s">
        <v>242</v>
      </c>
      <c r="E28" t="s">
        <v>237</v>
      </c>
      <c r="H28" t="s">
        <v>626</v>
      </c>
      <c r="I28" t="s">
        <v>203</v>
      </c>
      <c r="J28" t="s">
        <v>242</v>
      </c>
      <c r="K28" t="s">
        <v>237</v>
      </c>
    </row>
    <row r="29" spans="1:11" x14ac:dyDescent="0.2">
      <c r="B29" s="64" t="s">
        <v>208</v>
      </c>
      <c r="C29" t="s">
        <v>204</v>
      </c>
      <c r="D29" t="s">
        <v>247</v>
      </c>
      <c r="E29" t="s">
        <v>238</v>
      </c>
      <c r="H29" t="s">
        <v>208</v>
      </c>
      <c r="I29" t="s">
        <v>204</v>
      </c>
      <c r="J29" t="s">
        <v>247</v>
      </c>
      <c r="K29" t="s">
        <v>238</v>
      </c>
    </row>
    <row r="30" spans="1:11" x14ac:dyDescent="0.2">
      <c r="A30" s="64" t="s">
        <v>263</v>
      </c>
      <c r="G30" t="s">
        <v>636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layout73</vt:lpstr>
      <vt:lpstr>LV18</vt:lpstr>
      <vt:lpstr>LV17</vt:lpstr>
      <vt:lpstr>LV16</vt:lpstr>
      <vt:lpstr>LV15</vt:lpstr>
      <vt:lpstr>LV14</vt:lpstr>
      <vt:lpstr>LV13</vt:lpstr>
      <vt:lpstr>LV12</vt:lpstr>
      <vt:lpstr>LV11</vt:lpstr>
      <vt:lpstr>LV10</vt:lpstr>
      <vt:lpstr>LV9</vt:lpstr>
      <vt:lpstr>LV8</vt:lpstr>
      <vt:lpstr>LV7</vt:lpstr>
      <vt:lpstr>LV6</vt:lpstr>
      <vt:lpstr>LV5</vt:lpstr>
      <vt:lpstr>LV4</vt:lpstr>
      <vt:lpstr>LV3</vt:lpstr>
      <vt:lpstr>LV2</vt:lpstr>
      <vt:lpstr>LV1</vt:lpstr>
      <vt:lpstr>Sheet1</vt:lpstr>
      <vt:lpstr>Sheet2</vt:lpstr>
      <vt:lpstr>layout73!Print_Area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C. Patra</dc:creator>
  <cp:lastModifiedBy>rieb</cp:lastModifiedBy>
  <cp:lastPrinted>2015-07-24T05:45:19Z</cp:lastPrinted>
  <dcterms:created xsi:type="dcterms:W3CDTF">2001-12-18T09:10:07Z</dcterms:created>
  <dcterms:modified xsi:type="dcterms:W3CDTF">2018-07-02T06:07:46Z</dcterms:modified>
</cp:coreProperties>
</file>