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eb\Desktop\"/>
    </mc:Choice>
  </mc:AlternateContent>
  <bookViews>
    <workbookView xWindow="30" yWindow="30" windowWidth="11655" windowHeight="9510" firstSheet="7" activeTab="17"/>
  </bookViews>
  <sheets>
    <sheet name="layout72" sheetId="1" r:id="rId1"/>
    <sheet name="Level1" sheetId="2" r:id="rId2"/>
    <sheet name="Level2" sheetId="3" r:id="rId3"/>
    <sheet name="Level3" sheetId="4" r:id="rId4"/>
    <sheet name="Level4" sheetId="5" r:id="rId5"/>
    <sheet name="Level5" sheetId="6" r:id="rId6"/>
    <sheet name="Level6" sheetId="7" r:id="rId7"/>
    <sheet name="level7" sheetId="8" r:id="rId8"/>
    <sheet name="Level8" sheetId="9" r:id="rId9"/>
    <sheet name="Level9" sheetId="10" r:id="rId10"/>
    <sheet name="Level10" sheetId="11" r:id="rId11"/>
    <sheet name="Level11" sheetId="12" r:id="rId12"/>
    <sheet name="Level12" sheetId="13" r:id="rId13"/>
    <sheet name="Level13" sheetId="14" r:id="rId14"/>
    <sheet name="Level14" sheetId="15" r:id="rId15"/>
    <sheet name="Level15" sheetId="16" r:id="rId16"/>
    <sheet name="Level16" sheetId="17" r:id="rId17"/>
    <sheet name="Level17" sheetId="18" r:id="rId18"/>
  </sheets>
  <definedNames>
    <definedName name="_xlnm.Print_Area" localSheetId="0">layout72!$A$1:$J$415</definedName>
  </definedNames>
  <calcPr calcId="152511"/>
</workbook>
</file>

<file path=xl/calcChain.xml><?xml version="1.0" encoding="utf-8"?>
<calcChain xmlns="http://schemas.openxmlformats.org/spreadsheetml/2006/main">
  <c r="E34" i="15" l="1"/>
  <c r="I412" i="1"/>
  <c r="I413" i="1"/>
  <c r="G414" i="1"/>
  <c r="G412" i="1"/>
  <c r="I396" i="1"/>
  <c r="G396" i="1"/>
  <c r="I371" i="1"/>
  <c r="I372" i="1"/>
  <c r="G371" i="1"/>
  <c r="I352" i="1"/>
  <c r="I353" i="1"/>
  <c r="I354" i="1"/>
  <c r="G352" i="1"/>
  <c r="I330" i="1"/>
  <c r="I331" i="1"/>
  <c r="G330" i="1"/>
  <c r="I305" i="1"/>
  <c r="G306" i="1"/>
  <c r="G305" i="1"/>
  <c r="I282" i="1"/>
  <c r="I283" i="1"/>
  <c r="I284" i="1"/>
  <c r="G282" i="1"/>
  <c r="I254" i="1"/>
  <c r="G255" i="1"/>
  <c r="G254" i="1"/>
  <c r="I235" i="1"/>
  <c r="I236" i="1"/>
  <c r="G237" i="1"/>
  <c r="G235" i="1"/>
  <c r="I213" i="1"/>
  <c r="G213" i="1"/>
  <c r="I188" i="1"/>
  <c r="G189" i="1"/>
  <c r="G188" i="1"/>
  <c r="I165" i="1"/>
  <c r="G166" i="1"/>
  <c r="I166" i="1"/>
  <c r="I167" i="1"/>
  <c r="G165" i="1"/>
  <c r="I137" i="1"/>
  <c r="I138" i="1"/>
  <c r="G137" i="1"/>
  <c r="I109" i="1"/>
  <c r="I110" i="1"/>
  <c r="G109" i="1"/>
  <c r="I81" i="1"/>
  <c r="I82" i="1"/>
  <c r="G81" i="1"/>
  <c r="I62" i="1"/>
  <c r="G62" i="1"/>
  <c r="I43" i="1"/>
  <c r="I44" i="1"/>
  <c r="I45" i="1"/>
  <c r="G43" i="1"/>
  <c r="I9" i="1"/>
  <c r="I10" i="1"/>
  <c r="G11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I51" i="1"/>
  <c r="G52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I70" i="1"/>
  <c r="I71" i="1"/>
  <c r="G72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I90" i="1"/>
  <c r="G91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I91" i="1"/>
  <c r="I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I145" i="1"/>
  <c r="G146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I175" i="1"/>
  <c r="G176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I197" i="1"/>
  <c r="G198" i="1"/>
  <c r="I198" i="1"/>
  <c r="I199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I221" i="1"/>
  <c r="I222" i="1"/>
  <c r="I223" i="1"/>
  <c r="I224" i="1"/>
  <c r="I225" i="1"/>
  <c r="I226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G222" i="1"/>
  <c r="I243" i="1"/>
  <c r="G244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I262" i="1"/>
  <c r="I263" i="1"/>
  <c r="I264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I292" i="1"/>
  <c r="G293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I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I338" i="1"/>
  <c r="I339" i="1"/>
  <c r="G340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I360" i="1"/>
  <c r="I361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I379" i="1"/>
  <c r="I380" i="1"/>
  <c r="I381" i="1"/>
  <c r="I382" i="1"/>
  <c r="I383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I404" i="1"/>
  <c r="I405" i="1"/>
  <c r="A405" i="1"/>
  <c r="A406" i="1"/>
  <c r="A407" i="1"/>
  <c r="A408" i="1"/>
  <c r="A409" i="1"/>
  <c r="A410" i="1"/>
  <c r="A411" i="1"/>
  <c r="A412" i="1"/>
  <c r="A413" i="1"/>
  <c r="A414" i="1"/>
  <c r="G361" i="1"/>
  <c r="I146" i="1"/>
  <c r="G147" i="1"/>
  <c r="G71" i="1"/>
  <c r="G263" i="1"/>
  <c r="I414" i="1"/>
  <c r="G413" i="1"/>
  <c r="G372" i="1"/>
  <c r="G354" i="1"/>
  <c r="G353" i="1"/>
  <c r="G332" i="1"/>
  <c r="I332" i="1"/>
  <c r="G331" i="1"/>
  <c r="G284" i="1"/>
  <c r="G283" i="1"/>
  <c r="I255" i="1"/>
  <c r="G405" i="1"/>
  <c r="I237" i="1"/>
  <c r="G236" i="1"/>
  <c r="I147" i="1"/>
  <c r="G148" i="1"/>
  <c r="I148" i="1"/>
  <c r="I52" i="1"/>
  <c r="I53" i="1"/>
  <c r="G10" i="1"/>
  <c r="I293" i="1"/>
  <c r="G294" i="1"/>
  <c r="I176" i="1"/>
  <c r="I244" i="1"/>
  <c r="G245" i="1"/>
  <c r="G167" i="1"/>
  <c r="G139" i="1"/>
  <c r="I139" i="1"/>
  <c r="G138" i="1"/>
  <c r="G111" i="1"/>
  <c r="I111" i="1"/>
  <c r="G110" i="1"/>
  <c r="G339" i="1"/>
  <c r="G406" i="1"/>
  <c r="I406" i="1"/>
  <c r="G83" i="1"/>
  <c r="I83" i="1"/>
  <c r="I340" i="1"/>
  <c r="G82" i="1"/>
  <c r="G380" i="1"/>
  <c r="I265" i="1"/>
  <c r="I266" i="1"/>
  <c r="G265" i="1"/>
  <c r="I362" i="1"/>
  <c r="G362" i="1"/>
  <c r="G223" i="1"/>
  <c r="G199" i="1"/>
  <c r="I72" i="1"/>
  <c r="I73" i="1"/>
  <c r="G74" i="1"/>
  <c r="G264" i="1"/>
  <c r="G45" i="1"/>
  <c r="G44" i="1"/>
  <c r="G53" i="1"/>
  <c r="I294" i="1"/>
  <c r="I295" i="1"/>
  <c r="G296" i="1"/>
  <c r="I245" i="1"/>
  <c r="G246" i="1"/>
  <c r="G295" i="1"/>
  <c r="G382" i="1"/>
  <c r="G73" i="1"/>
  <c r="I363" i="1"/>
  <c r="G364" i="1"/>
  <c r="G363" i="1"/>
  <c r="G224" i="1"/>
  <c r="I246" i="1"/>
  <c r="G247" i="1"/>
  <c r="I247" i="1"/>
  <c r="I248" i="1"/>
  <c r="G225" i="1"/>
  <c r="I364" i="1"/>
  <c r="I74" i="1"/>
  <c r="G248" i="1"/>
  <c r="G226" i="1"/>
  <c r="G365" i="1"/>
  <c r="I365" i="1"/>
  <c r="G341" i="1"/>
  <c r="I341" i="1"/>
  <c r="G177" i="1"/>
  <c r="I177" i="1"/>
  <c r="I54" i="1"/>
  <c r="G54" i="1"/>
  <c r="I256" i="1"/>
  <c r="G256" i="1"/>
  <c r="G384" i="1"/>
  <c r="I384" i="1"/>
  <c r="I63" i="1"/>
  <c r="G63" i="1"/>
  <c r="I397" i="1"/>
  <c r="G397" i="1"/>
  <c r="G249" i="1"/>
  <c r="I249" i="1"/>
  <c r="I267" i="1"/>
  <c r="G267" i="1"/>
  <c r="I315" i="1"/>
  <c r="G315" i="1"/>
  <c r="G227" i="1"/>
  <c r="I227" i="1"/>
  <c r="G75" i="1"/>
  <c r="I75" i="1"/>
  <c r="I407" i="1"/>
  <c r="G407" i="1"/>
  <c r="G200" i="1"/>
  <c r="I200" i="1"/>
  <c r="I149" i="1"/>
  <c r="G149" i="1"/>
  <c r="G119" i="1"/>
  <c r="I119" i="1"/>
  <c r="G373" i="1"/>
  <c r="I373" i="1"/>
  <c r="G383" i="1"/>
  <c r="G266" i="1"/>
  <c r="G92" i="1"/>
  <c r="I92" i="1"/>
  <c r="I296" i="1"/>
  <c r="G381" i="1"/>
  <c r="I11" i="1"/>
  <c r="I189" i="1"/>
  <c r="I306" i="1"/>
  <c r="G214" i="1"/>
  <c r="I214" i="1"/>
  <c r="I190" i="1"/>
  <c r="G190" i="1"/>
  <c r="G93" i="1"/>
  <c r="I93" i="1"/>
  <c r="I228" i="1"/>
  <c r="G228" i="1"/>
  <c r="I385" i="1"/>
  <c r="G385" i="1"/>
  <c r="G342" i="1"/>
  <c r="I342" i="1"/>
  <c r="I215" i="1"/>
  <c r="G215" i="1"/>
  <c r="I12" i="1"/>
  <c r="G12" i="1"/>
  <c r="G150" i="1"/>
  <c r="I150" i="1"/>
  <c r="I408" i="1"/>
  <c r="G408" i="1"/>
  <c r="G268" i="1"/>
  <c r="I268" i="1"/>
  <c r="I398" i="1"/>
  <c r="G398" i="1"/>
  <c r="I55" i="1"/>
  <c r="G55" i="1"/>
  <c r="G120" i="1"/>
  <c r="I120" i="1"/>
  <c r="I201" i="1"/>
  <c r="G201" i="1"/>
  <c r="I76" i="1"/>
  <c r="G76" i="1"/>
  <c r="I250" i="1"/>
  <c r="G250" i="1"/>
  <c r="I178" i="1"/>
  <c r="G178" i="1"/>
  <c r="G366" i="1"/>
  <c r="I366" i="1"/>
  <c r="I307" i="1"/>
  <c r="G307" i="1"/>
  <c r="I297" i="1"/>
  <c r="G297" i="1"/>
  <c r="G316" i="1"/>
  <c r="I316" i="1"/>
  <c r="I64" i="1"/>
  <c r="G64" i="1"/>
  <c r="G367" i="1"/>
  <c r="I367" i="1"/>
  <c r="G269" i="1"/>
  <c r="I269" i="1"/>
  <c r="G151" i="1"/>
  <c r="I151" i="1"/>
  <c r="I94" i="1"/>
  <c r="G94" i="1"/>
  <c r="G298" i="1"/>
  <c r="I298" i="1"/>
  <c r="G251" i="1"/>
  <c r="I251" i="1"/>
  <c r="I202" i="1"/>
  <c r="G202" i="1"/>
  <c r="G56" i="1"/>
  <c r="I56" i="1"/>
  <c r="I386" i="1"/>
  <c r="G386" i="1"/>
  <c r="I317" i="1"/>
  <c r="G317" i="1"/>
  <c r="I121" i="1"/>
  <c r="G121" i="1"/>
  <c r="I343" i="1"/>
  <c r="G343" i="1"/>
  <c r="I179" i="1"/>
  <c r="G179" i="1"/>
  <c r="I77" i="1"/>
  <c r="G77" i="1"/>
  <c r="I409" i="1"/>
  <c r="G409" i="1"/>
  <c r="G13" i="1"/>
  <c r="I13" i="1"/>
  <c r="I229" i="1"/>
  <c r="G229" i="1"/>
  <c r="G14" i="1"/>
  <c r="I14" i="1"/>
  <c r="I57" i="1"/>
  <c r="G57" i="1"/>
  <c r="I252" i="1"/>
  <c r="G252" i="1"/>
  <c r="G270" i="1"/>
  <c r="I270" i="1"/>
  <c r="I78" i="1"/>
  <c r="G78" i="1"/>
  <c r="I344" i="1"/>
  <c r="G344" i="1"/>
  <c r="I318" i="1"/>
  <c r="G318" i="1"/>
  <c r="G95" i="1"/>
  <c r="I95" i="1"/>
  <c r="I299" i="1"/>
  <c r="G299" i="1"/>
  <c r="G152" i="1"/>
  <c r="I152" i="1"/>
  <c r="G368" i="1"/>
  <c r="I368" i="1"/>
  <c r="I230" i="1"/>
  <c r="G230" i="1"/>
  <c r="G410" i="1"/>
  <c r="I410" i="1"/>
  <c r="I180" i="1"/>
  <c r="G180" i="1"/>
  <c r="G122" i="1"/>
  <c r="I122" i="1"/>
  <c r="G387" i="1"/>
  <c r="I387" i="1"/>
  <c r="I203" i="1"/>
  <c r="G203" i="1"/>
  <c r="I388" i="1"/>
  <c r="G388" i="1"/>
  <c r="I153" i="1"/>
  <c r="G153" i="1"/>
  <c r="G96" i="1"/>
  <c r="I96" i="1"/>
  <c r="I271" i="1"/>
  <c r="G271" i="1"/>
  <c r="I181" i="1"/>
  <c r="G181" i="1"/>
  <c r="G231" i="1"/>
  <c r="I231" i="1"/>
  <c r="I345" i="1"/>
  <c r="G345" i="1"/>
  <c r="I58" i="1"/>
  <c r="G58" i="1"/>
  <c r="G123" i="1"/>
  <c r="I123" i="1"/>
  <c r="F411" i="1"/>
  <c r="G411" i="1"/>
  <c r="I369" i="1"/>
  <c r="G369" i="1"/>
  <c r="G15" i="1"/>
  <c r="I15" i="1"/>
  <c r="G204" i="1"/>
  <c r="I204" i="1"/>
  <c r="G300" i="1"/>
  <c r="I300" i="1"/>
  <c r="I319" i="1"/>
  <c r="G319" i="1"/>
  <c r="G79" i="1"/>
  <c r="I79" i="1"/>
  <c r="G253" i="1"/>
  <c r="F253" i="1"/>
  <c r="F80" i="1"/>
  <c r="G80" i="1"/>
  <c r="G301" i="1"/>
  <c r="I301" i="1"/>
  <c r="G16" i="1"/>
  <c r="I16" i="1"/>
  <c r="I232" i="1"/>
  <c r="G232" i="1"/>
  <c r="G59" i="1"/>
  <c r="I59" i="1"/>
  <c r="I272" i="1"/>
  <c r="G272" i="1"/>
  <c r="G154" i="1"/>
  <c r="I154" i="1"/>
  <c r="G205" i="1"/>
  <c r="I205" i="1"/>
  <c r="G124" i="1"/>
  <c r="I124" i="1"/>
  <c r="G97" i="1"/>
  <c r="I97" i="1"/>
  <c r="G320" i="1"/>
  <c r="I320" i="1"/>
  <c r="F370" i="1"/>
  <c r="G370" i="1"/>
  <c r="I346" i="1"/>
  <c r="G346" i="1"/>
  <c r="G182" i="1"/>
  <c r="I182" i="1"/>
  <c r="I389" i="1"/>
  <c r="G389" i="1"/>
  <c r="I183" i="1"/>
  <c r="G183" i="1"/>
  <c r="G98" i="1"/>
  <c r="I98" i="1"/>
  <c r="G206" i="1"/>
  <c r="I206" i="1"/>
  <c r="I302" i="1"/>
  <c r="G302" i="1"/>
  <c r="G273" i="1"/>
  <c r="I273" i="1"/>
  <c r="G233" i="1"/>
  <c r="I233" i="1"/>
  <c r="G321" i="1"/>
  <c r="I321" i="1"/>
  <c r="G125" i="1"/>
  <c r="I125" i="1"/>
  <c r="I155" i="1"/>
  <c r="G155" i="1"/>
  <c r="I60" i="1"/>
  <c r="G60" i="1"/>
  <c r="I17" i="1"/>
  <c r="G17" i="1"/>
  <c r="G390" i="1"/>
  <c r="I390" i="1"/>
  <c r="I347" i="1"/>
  <c r="G347" i="1"/>
  <c r="I391" i="1"/>
  <c r="G391" i="1"/>
  <c r="G126" i="1"/>
  <c r="I126" i="1"/>
  <c r="G234" i="1"/>
  <c r="F234" i="1"/>
  <c r="I99" i="1"/>
  <c r="G99" i="1"/>
  <c r="G61" i="1"/>
  <c r="F61" i="1"/>
  <c r="G303" i="1"/>
  <c r="I303" i="1"/>
  <c r="I322" i="1"/>
  <c r="G322" i="1"/>
  <c r="I274" i="1"/>
  <c r="G274" i="1"/>
  <c r="I207" i="1"/>
  <c r="G207" i="1"/>
  <c r="I348" i="1"/>
  <c r="G348" i="1"/>
  <c r="I18" i="1"/>
  <c r="G18" i="1"/>
  <c r="G156" i="1"/>
  <c r="I156" i="1"/>
  <c r="G184" i="1"/>
  <c r="I184" i="1"/>
  <c r="I157" i="1"/>
  <c r="G157" i="1"/>
  <c r="G304" i="1"/>
  <c r="F304" i="1"/>
  <c r="G127" i="1"/>
  <c r="I127" i="1"/>
  <c r="G349" i="1"/>
  <c r="I349" i="1"/>
  <c r="I275" i="1"/>
  <c r="G275" i="1"/>
  <c r="G100" i="1"/>
  <c r="I100" i="1"/>
  <c r="I185" i="1"/>
  <c r="G185" i="1"/>
  <c r="I19" i="1"/>
  <c r="G19" i="1"/>
  <c r="I208" i="1"/>
  <c r="G208" i="1"/>
  <c r="I323" i="1"/>
  <c r="G323" i="1"/>
  <c r="G392" i="1"/>
  <c r="I392" i="1"/>
  <c r="I101" i="1"/>
  <c r="G101" i="1"/>
  <c r="G350" i="1"/>
  <c r="I350" i="1"/>
  <c r="G324" i="1"/>
  <c r="I324" i="1"/>
  <c r="G20" i="1"/>
  <c r="I20" i="1"/>
  <c r="I393" i="1"/>
  <c r="G393" i="1"/>
  <c r="G128" i="1"/>
  <c r="I128" i="1"/>
  <c r="I209" i="1"/>
  <c r="G209" i="1"/>
  <c r="G186" i="1"/>
  <c r="I186" i="1"/>
  <c r="G276" i="1"/>
  <c r="I276" i="1"/>
  <c r="G158" i="1"/>
  <c r="I158" i="1"/>
  <c r="I159" i="1"/>
  <c r="G159" i="1"/>
  <c r="G187" i="1"/>
  <c r="F187" i="1"/>
  <c r="I129" i="1"/>
  <c r="G129" i="1"/>
  <c r="I21" i="1"/>
  <c r="G21" i="1"/>
  <c r="G351" i="1"/>
  <c r="F351" i="1"/>
  <c r="I277" i="1"/>
  <c r="G277" i="1"/>
  <c r="I325" i="1"/>
  <c r="G325" i="1"/>
  <c r="I210" i="1"/>
  <c r="G210" i="1"/>
  <c r="I394" i="1"/>
  <c r="G394" i="1"/>
  <c r="G102" i="1"/>
  <c r="I102" i="1"/>
  <c r="I103" i="1"/>
  <c r="G103" i="1"/>
  <c r="G211" i="1"/>
  <c r="I211" i="1"/>
  <c r="G278" i="1"/>
  <c r="I278" i="1"/>
  <c r="G22" i="1"/>
  <c r="I22" i="1"/>
  <c r="F395" i="1"/>
  <c r="G395" i="1"/>
  <c r="G326" i="1"/>
  <c r="I326" i="1"/>
  <c r="G130" i="1"/>
  <c r="I130" i="1"/>
  <c r="G160" i="1"/>
  <c r="I160" i="1"/>
  <c r="G161" i="1"/>
  <c r="I161" i="1"/>
  <c r="I327" i="1"/>
  <c r="G327" i="1"/>
  <c r="G23" i="1"/>
  <c r="I23" i="1"/>
  <c r="F212" i="1"/>
  <c r="G212" i="1"/>
  <c r="G131" i="1"/>
  <c r="I131" i="1"/>
  <c r="G279" i="1"/>
  <c r="I279" i="1"/>
  <c r="G104" i="1"/>
  <c r="I104" i="1"/>
  <c r="I280" i="1"/>
  <c r="G280" i="1"/>
  <c r="G328" i="1"/>
  <c r="I328" i="1"/>
  <c r="I105" i="1"/>
  <c r="G105" i="1"/>
  <c r="I132" i="1"/>
  <c r="G132" i="1"/>
  <c r="I24" i="1"/>
  <c r="G24" i="1"/>
  <c r="I162" i="1"/>
  <c r="G162" i="1"/>
  <c r="F329" i="1"/>
  <c r="G329" i="1"/>
  <c r="I163" i="1"/>
  <c r="G163" i="1"/>
  <c r="G133" i="1"/>
  <c r="I133" i="1"/>
  <c r="G25" i="1"/>
  <c r="I25" i="1"/>
  <c r="G106" i="1"/>
  <c r="I106" i="1"/>
  <c r="G281" i="1"/>
  <c r="F281" i="1"/>
  <c r="I26" i="1"/>
  <c r="G26" i="1"/>
  <c r="F164" i="1"/>
  <c r="G164" i="1"/>
  <c r="G107" i="1"/>
  <c r="I107" i="1"/>
  <c r="G134" i="1"/>
  <c r="I134" i="1"/>
  <c r="G135" i="1"/>
  <c r="I135" i="1"/>
  <c r="F108" i="1"/>
  <c r="G108" i="1"/>
  <c r="I27" i="1"/>
  <c r="G27" i="1"/>
  <c r="G136" i="1"/>
  <c r="F136" i="1"/>
  <c r="G28" i="1"/>
  <c r="I28" i="1"/>
  <c r="I29" i="1"/>
  <c r="G29" i="1"/>
  <c r="I30" i="1"/>
  <c r="G30" i="1"/>
  <c r="G31" i="1"/>
  <c r="I31" i="1"/>
  <c r="G32" i="1"/>
  <c r="I32" i="1"/>
  <c r="G33" i="1"/>
  <c r="I33" i="1"/>
  <c r="I34" i="1"/>
  <c r="G34" i="1"/>
  <c r="I35" i="1"/>
  <c r="G35" i="1"/>
  <c r="G36" i="1"/>
  <c r="I36" i="1"/>
  <c r="G37" i="1"/>
  <c r="I37" i="1"/>
  <c r="I38" i="1"/>
  <c r="G38" i="1"/>
  <c r="I39" i="1"/>
  <c r="G39" i="1"/>
  <c r="I40" i="1"/>
  <c r="G40" i="1"/>
  <c r="G41" i="1"/>
  <c r="I41" i="1"/>
  <c r="G42" i="1"/>
  <c r="F42" i="1"/>
</calcChain>
</file>

<file path=xl/sharedStrings.xml><?xml version="1.0" encoding="utf-8"?>
<sst xmlns="http://schemas.openxmlformats.org/spreadsheetml/2006/main" count="3294" uniqueCount="545">
  <si>
    <t>Item</t>
  </si>
  <si>
    <t>Remarks</t>
  </si>
  <si>
    <t>Generated</t>
  </si>
  <si>
    <t>Round</t>
  </si>
  <si>
    <t>Schedule</t>
  </si>
  <si>
    <t xml:space="preserve"> -</t>
  </si>
  <si>
    <t>Sample</t>
  </si>
  <si>
    <t>Sector</t>
  </si>
  <si>
    <t>District</t>
  </si>
  <si>
    <t>Stratum</t>
  </si>
  <si>
    <t>Sub-Round</t>
  </si>
  <si>
    <t>Sub-sample</t>
  </si>
  <si>
    <t>FOD-Sub-Region</t>
  </si>
  <si>
    <t>Survey Code</t>
  </si>
  <si>
    <t xml:space="preserve"> "01" Generated</t>
  </si>
  <si>
    <t>Filler</t>
  </si>
  <si>
    <t>Common-ID</t>
  </si>
  <si>
    <t>All</t>
  </si>
  <si>
    <t xml:space="preserve"> "00000" generated</t>
  </si>
  <si>
    <t xml:space="preserve">Level </t>
  </si>
  <si>
    <t>Informant Sl.No.</t>
  </si>
  <si>
    <t>Response Code</t>
  </si>
  <si>
    <t>Date of Survey</t>
  </si>
  <si>
    <t>Date of Despatch</t>
  </si>
  <si>
    <t>Level</t>
  </si>
  <si>
    <t>Religion</t>
  </si>
  <si>
    <t>Age</t>
  </si>
  <si>
    <t xml:space="preserve"> "03" Generated</t>
  </si>
  <si>
    <t xml:space="preserve"> "02" Generated</t>
  </si>
  <si>
    <t xml:space="preserve"> "04" Generated</t>
  </si>
  <si>
    <t xml:space="preserve"> "06" Generated</t>
  </si>
  <si>
    <t xml:space="preserve"> "05" Generated</t>
  </si>
  <si>
    <t xml:space="preserve"> "07" Generated</t>
  </si>
  <si>
    <t>"00000" Generated</t>
  </si>
  <si>
    <t>"000" Generated</t>
  </si>
  <si>
    <t>Second-stage-stratum no.</t>
  </si>
  <si>
    <t>Sample hhld. No.</t>
  </si>
  <si>
    <t>Relation to head</t>
  </si>
  <si>
    <t>Blank</t>
  </si>
  <si>
    <t>2(i)</t>
  </si>
  <si>
    <t>2(iv)</t>
  </si>
  <si>
    <t>Auto-duplicated</t>
  </si>
  <si>
    <t>Household size</t>
  </si>
  <si>
    <t>Household type</t>
  </si>
  <si>
    <t xml:space="preserve"> "08" Generated</t>
  </si>
  <si>
    <t xml:space="preserve"> "09" Generated</t>
  </si>
  <si>
    <t xml:space="preserve"> "10" Generated</t>
  </si>
  <si>
    <t>FSU Serial No.</t>
  </si>
  <si>
    <t xml:space="preserve">Social group </t>
  </si>
  <si>
    <t>srl. no.</t>
  </si>
  <si>
    <t xml:space="preserve">        Item</t>
  </si>
  <si>
    <t>Schedule reference</t>
  </si>
  <si>
    <t xml:space="preserve">Byte position </t>
  </si>
  <si>
    <t>Block</t>
  </si>
  <si>
    <t>Col.</t>
  </si>
  <si>
    <t>Length</t>
  </si>
  <si>
    <t>"DD MM YY"</t>
  </si>
  <si>
    <t>Remarks elsewhere in Sch.</t>
  </si>
  <si>
    <t>**Common-ID**</t>
  </si>
  <si>
    <t>6(i)</t>
  </si>
  <si>
    <t>6(ii)</t>
  </si>
  <si>
    <t>1(a),(ii)</t>
  </si>
  <si>
    <t>1(b),(ii)</t>
  </si>
  <si>
    <t>Centre, Round</t>
  </si>
  <si>
    <t>Employee code</t>
  </si>
  <si>
    <t>Sub-stratum</t>
  </si>
  <si>
    <t>Person serial no.</t>
  </si>
  <si>
    <t>NSS-Region</t>
  </si>
  <si>
    <t>NIC-2008 five digit code</t>
  </si>
  <si>
    <t>NCO-2004 three digit code</t>
  </si>
  <si>
    <t>Marital status</t>
  </si>
  <si>
    <t>Medicine</t>
  </si>
  <si>
    <t>Package component (Rs.)</t>
  </si>
  <si>
    <t>No. of investigators (FI/ ASO) in the team</t>
  </si>
  <si>
    <t>Hamlet group/ Sub-block no.</t>
  </si>
  <si>
    <t>Time to canvass (minutes)</t>
  </si>
  <si>
    <t xml:space="preserve"> "72" Generated</t>
  </si>
  <si>
    <t xml:space="preserve"> "211" Generated</t>
  </si>
  <si>
    <t>Sch. 21.1 :    LEVEL - 01(Blocks 1 and 2)</t>
  </si>
  <si>
    <t>Remarks in block 8/9</t>
  </si>
  <si>
    <t>Sch. 21.1 :    LEVEL - 02 (Block 3)</t>
  </si>
  <si>
    <t>Sch. 21.1 :   LEVEL - 03 (Block 4)</t>
  </si>
  <si>
    <t>usual principal activity status</t>
  </si>
  <si>
    <t>Sch. 21.1 :   LEVEL - 04 (Block 5.1)</t>
  </si>
  <si>
    <t>Gender</t>
  </si>
  <si>
    <t>No. of hhd members in the trip</t>
  </si>
  <si>
    <t>Sl. No. of hhd members in the trip</t>
  </si>
  <si>
    <t xml:space="preserve">Purpose of the trip </t>
  </si>
  <si>
    <t>Type of trip</t>
  </si>
  <si>
    <t>Mode of travel- major</t>
  </si>
  <si>
    <t>Mode of travel- minor</t>
  </si>
  <si>
    <t>Type of stay- major</t>
  </si>
  <si>
    <t>Type of stay- minor</t>
  </si>
  <si>
    <t>No. of nights spent outside ups</t>
  </si>
  <si>
    <t>Leading purpose for the trip</t>
  </si>
  <si>
    <t>Starting month</t>
  </si>
  <si>
    <t>State code</t>
  </si>
  <si>
    <t>Srl. no. of the trip</t>
  </si>
  <si>
    <t>Sch. 21.1:   LEVEL - 05 (Block 5.2)</t>
  </si>
  <si>
    <t>main destination</t>
  </si>
  <si>
    <t>Sch. 21.1 :   LEVEL - 06 (Block 6.1, items 1 to 5.0)</t>
  </si>
  <si>
    <t>Trip serial no.</t>
  </si>
  <si>
    <t>Hotel</t>
  </si>
  <si>
    <t>Dharamshala</t>
  </si>
  <si>
    <t>Rented house</t>
  </si>
  <si>
    <t>Others</t>
  </si>
  <si>
    <t>Sub-total (4.1 to 4.9)</t>
  </si>
  <si>
    <t>Transport</t>
  </si>
  <si>
    <t>Accommodation</t>
  </si>
  <si>
    <t>Meals</t>
  </si>
  <si>
    <t>Sightseeing and entertainment</t>
  </si>
  <si>
    <t>Guest house</t>
  </si>
  <si>
    <t>Food and drink in accommodation unit</t>
  </si>
  <si>
    <t>Food and drink outside the accommodation unit</t>
  </si>
  <si>
    <t>Sub-total (5.1 to 5.2)</t>
  </si>
  <si>
    <t>4.0</t>
  </si>
  <si>
    <t>5.0</t>
  </si>
  <si>
    <t>Railways</t>
  </si>
  <si>
    <t>Road</t>
  </si>
  <si>
    <t>Water</t>
  </si>
  <si>
    <t>Air</t>
  </si>
  <si>
    <t>Transport equipment rental</t>
  </si>
  <si>
    <t>Travel agency services/ tour operators</t>
  </si>
  <si>
    <t>sub-total (6.1 to 6.9)</t>
  </si>
  <si>
    <t>Sch. 21.1 :   LEVEL - 07 (Block 6.1, items 6.1 to 6.0)</t>
  </si>
  <si>
    <t>Sch. 21.1 :   LEVEL - 08 (Block 6.1, items 7.01 to 7.00)</t>
  </si>
  <si>
    <t>Clothing and garments</t>
  </si>
  <si>
    <t>Processed food</t>
  </si>
  <si>
    <t>Travel related consumer goods</t>
  </si>
  <si>
    <t>Footwear</t>
  </si>
  <si>
    <t>Toiletries</t>
  </si>
  <si>
    <t>Gems &amp; jewellery</t>
  </si>
  <si>
    <t>Books / journals/ magazines etc.</t>
  </si>
  <si>
    <t>Sub-total (7.01 to 7.19)</t>
  </si>
  <si>
    <t>7.00</t>
  </si>
  <si>
    <t>6.0</t>
  </si>
  <si>
    <t>Alcohol and tobacco products</t>
  </si>
  <si>
    <t>Memento, souvenir etc.</t>
  </si>
  <si>
    <t>Cinema, theatre, amusement, etc.</t>
  </si>
  <si>
    <t>Expenses at religious sites</t>
  </si>
  <si>
    <t>Expenses  at cultural sites</t>
  </si>
  <si>
    <t>Sporting activities</t>
  </si>
  <si>
    <t>8.5.1</t>
  </si>
  <si>
    <t>Medical accessories</t>
  </si>
  <si>
    <t>8.5.2</t>
  </si>
  <si>
    <t>Other health related services</t>
  </si>
  <si>
    <t>8.5.3</t>
  </si>
  <si>
    <t>Sub-total (8.5.1 to 8.5.3)</t>
  </si>
  <si>
    <t>8.5.0</t>
  </si>
  <si>
    <t>Sub-total (8.1+8.2+8.3+8.4+8.5.0)</t>
  </si>
  <si>
    <t>8.0</t>
  </si>
  <si>
    <t>Sch. 21.1 :   LEVEL - 09 (Block 6.1, items 8.1 to 8.0)</t>
  </si>
  <si>
    <t>Sch. 21.1 :   LEVEL - 10 (Block 6.1, items 9 to 14)</t>
  </si>
  <si>
    <t>sub-total (4.0+5.0+6.0+7.00+8.0+9)</t>
  </si>
  <si>
    <t>Total (3+10)</t>
  </si>
  <si>
    <t>Reimbursement made by institution</t>
  </si>
  <si>
    <t>Government</t>
  </si>
  <si>
    <t>Sch. 21.1 :   LEVEL - 11 (Block 6.2, items 1 to 5.0)</t>
  </si>
  <si>
    <t xml:space="preserve"> "11" Generated</t>
  </si>
  <si>
    <t xml:space="preserve"> "12" Generated</t>
  </si>
  <si>
    <t>Sch. 21.1 :   LEVEL - 12 (Block 6.2, items 6.1 to 6.0)</t>
  </si>
  <si>
    <t>Sch. 21.1 :   LEVEL - 13 (Block 6.2, items 7.01 to 7.00)</t>
  </si>
  <si>
    <t xml:space="preserve"> "13" Generated</t>
  </si>
  <si>
    <t>Sch. 21.1 :   LEVEL - 14 (Block 6.2, items 8.1 to 8.0)</t>
  </si>
  <si>
    <t xml:space="preserve"> "14" Generated</t>
  </si>
  <si>
    <t>Sch. 21.1 :   LEVEL - 15 (Block 6.2, items 9 to 14)</t>
  </si>
  <si>
    <t xml:space="preserve"> "15" Generated</t>
  </si>
  <si>
    <t>Sch. 21.1 :   LEVEL - 16 (Block 7)</t>
  </si>
  <si>
    <t xml:space="preserve"> "16" Generated</t>
  </si>
  <si>
    <t>Leading purpose</t>
  </si>
  <si>
    <t>Sub-total(col. 5 to 11)</t>
  </si>
  <si>
    <t>Total(col. 4 +col. 12)</t>
  </si>
  <si>
    <t>Sch. 21.1 :   LEVEL - 17 (Block 8)</t>
  </si>
  <si>
    <t xml:space="preserve"> "17" Generated</t>
  </si>
  <si>
    <t>Total expenditure(Rs.)</t>
  </si>
  <si>
    <t>Package(Rs.)</t>
  </si>
  <si>
    <t>Accommodation(Rs.)</t>
  </si>
  <si>
    <t>Food and drink(Rs.)</t>
  </si>
  <si>
    <t>Transport(Rs.)</t>
  </si>
  <si>
    <t>Shopping(Rs.)</t>
  </si>
  <si>
    <t>Recreation(Rs.)</t>
  </si>
  <si>
    <t>Medical(Rs.)</t>
  </si>
  <si>
    <t>Others(Rs.)</t>
  </si>
  <si>
    <t>Total no.of levels = 17</t>
  </si>
  <si>
    <t>Reason for substitution Code</t>
  </si>
  <si>
    <t>Household usual monthly consumer expenditure (Rs.)</t>
  </si>
  <si>
    <t>Education level</t>
  </si>
  <si>
    <t>Other private sources</t>
  </si>
  <si>
    <t>7.10</t>
  </si>
  <si>
    <t xml:space="preserve">                               Text Data Layout</t>
  </si>
  <si>
    <r>
      <t xml:space="preserve">                                       NSS 72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Round (July 2014-June 2015)</t>
    </r>
  </si>
  <si>
    <t>Record Length = 142+1</t>
  </si>
  <si>
    <t>NSS</t>
  </si>
  <si>
    <t>NSC</t>
  </si>
  <si>
    <t>MLT</t>
  </si>
  <si>
    <t>str3</t>
    <phoneticPr fontId="13"/>
  </si>
  <si>
    <r>
      <t>s</t>
    </r>
    <r>
      <rPr>
        <sz val="10"/>
        <rFont val="Arial"/>
        <family val="2"/>
      </rPr>
      <t>tr5</t>
    </r>
    <phoneticPr fontId="13"/>
  </si>
  <si>
    <r>
      <t>s</t>
    </r>
    <r>
      <rPr>
        <sz val="10"/>
        <rFont val="Arial"/>
        <family val="2"/>
      </rPr>
      <t>tr2</t>
    </r>
    <phoneticPr fontId="13"/>
  </si>
  <si>
    <t>str3</t>
    <phoneticPr fontId="13"/>
  </si>
  <si>
    <t>str1</t>
    <phoneticPr fontId="13"/>
  </si>
  <si>
    <t>str1</t>
    <phoneticPr fontId="13"/>
  </si>
  <si>
    <t>str2</t>
    <phoneticPr fontId="13"/>
  </si>
  <si>
    <t>str4</t>
    <phoneticPr fontId="13"/>
  </si>
  <si>
    <t>str5</t>
    <phoneticPr fontId="13"/>
  </si>
  <si>
    <t>str4</t>
    <phoneticPr fontId="13"/>
  </si>
  <si>
    <t>str6</t>
    <phoneticPr fontId="13"/>
  </si>
  <si>
    <t>str48</t>
    <phoneticPr fontId="13"/>
  </si>
  <si>
    <t>float</t>
    <phoneticPr fontId="13"/>
  </si>
  <si>
    <t>float</t>
    <phoneticPr fontId="13"/>
  </si>
  <si>
    <t>double</t>
    <phoneticPr fontId="13"/>
  </si>
  <si>
    <t>}</t>
    <phoneticPr fontId="13"/>
  </si>
  <si>
    <t>%3s</t>
  </si>
  <si>
    <t>%5s</t>
  </si>
  <si>
    <t>%2s</t>
  </si>
  <si>
    <t>%1s</t>
  </si>
  <si>
    <t>%4s</t>
  </si>
  <si>
    <t>%6s</t>
  </si>
  <si>
    <t>%48s</t>
  </si>
  <si>
    <t>%3f</t>
  </si>
  <si>
    <t>%10f</t>
  </si>
  <si>
    <t/>
  </si>
  <si>
    <t>"Centre, Round"</t>
  </si>
  <si>
    <t>"FSU Serial No."</t>
  </si>
  <si>
    <t>"Round"</t>
  </si>
  <si>
    <t>"Schedule"</t>
  </si>
  <si>
    <t>"Sample"</t>
  </si>
  <si>
    <t>"Sector"</t>
  </si>
  <si>
    <t>"NSS-Region"</t>
  </si>
  <si>
    <t>"District"</t>
  </si>
  <si>
    <t>"Stratum"</t>
  </si>
  <si>
    <t>"Sub-stratum"</t>
  </si>
  <si>
    <t>"Sub-Round"</t>
  </si>
  <si>
    <t>"Sub-sample"</t>
  </si>
  <si>
    <t>"FOD-Sub-Region"</t>
  </si>
  <si>
    <t>"Hamlet group/ Sub-block no."</t>
  </si>
  <si>
    <t>"Second-stage-stratum no."</t>
  </si>
  <si>
    <t>"Sample hhld. No."</t>
  </si>
  <si>
    <t>"Level1"</t>
  </si>
  <si>
    <t>"Filler1"</t>
  </si>
  <si>
    <t>"Informant Sl.No."</t>
  </si>
  <si>
    <t>"Response Code"</t>
  </si>
  <si>
    <t>"Survey Code"</t>
  </si>
  <si>
    <t>"Reason for substitution Code"</t>
  </si>
  <si>
    <t>"Employee code"</t>
  </si>
  <si>
    <t>"Date of Survey"</t>
  </si>
  <si>
    <t>"Date of Despatch"</t>
  </si>
  <si>
    <t>"Time to canvass (minutes)"</t>
  </si>
  <si>
    <t>"No. of investigators (FI/ ASO) in the team"</t>
  </si>
  <si>
    <t>"Remarks in block 8/9"</t>
  </si>
  <si>
    <t>"Remarks elsewhere in Sch."</t>
  </si>
  <si>
    <t>"Blank"</t>
  </si>
  <si>
    <t>"NSS"</t>
  </si>
  <si>
    <t>"NSC"</t>
  </si>
  <si>
    <t>"MLT"</t>
  </si>
  <si>
    <t>NSSRegion</t>
  </si>
  <si>
    <t>Substratum</t>
  </si>
  <si>
    <t>SubRound</t>
  </si>
  <si>
    <t>Subsample</t>
  </si>
  <si>
    <t>FODSubRegion</t>
  </si>
  <si>
    <t>CentreRound</t>
  </si>
  <si>
    <t>FSUSerialNo</t>
  </si>
  <si>
    <t>SamplehhldNo</t>
  </si>
  <si>
    <t>InformantSlNo</t>
  </si>
  <si>
    <t>ResponseCode</t>
  </si>
  <si>
    <t>SurveyCode</t>
  </si>
  <si>
    <t>DateofSurvey</t>
  </si>
  <si>
    <t>DateofDespatch</t>
  </si>
  <si>
    <t>HamletgroupSubbloc</t>
  </si>
  <si>
    <t>Secondstagestratum</t>
  </si>
  <si>
    <t>Level1</t>
  </si>
  <si>
    <t>Filler1</t>
  </si>
  <si>
    <t>Reasonforsubstitut</t>
  </si>
  <si>
    <t>Timetocanvassminut</t>
  </si>
  <si>
    <t>NoofinvestigatorsF</t>
  </si>
  <si>
    <r>
      <t>Employeecode</t>
    </r>
    <r>
      <rPr>
        <sz val="10"/>
        <rFont val="Arial"/>
        <family val="2"/>
      </rPr>
      <t>1</t>
    </r>
    <phoneticPr fontId="13"/>
  </si>
  <si>
    <r>
      <t>Employeecode</t>
    </r>
    <r>
      <rPr>
        <sz val="10"/>
        <rFont val="Arial"/>
        <family val="2"/>
      </rPr>
      <t>2</t>
    </r>
    <phoneticPr fontId="13"/>
  </si>
  <si>
    <r>
      <t>Employeecode</t>
    </r>
    <r>
      <rPr>
        <sz val="10"/>
        <rFont val="Arial"/>
        <family val="2"/>
      </rPr>
      <t>3</t>
    </r>
    <phoneticPr fontId="13"/>
  </si>
  <si>
    <r>
      <t>Remarksinblock</t>
    </r>
    <r>
      <rPr>
        <sz val="10"/>
        <rFont val="Arial"/>
        <family val="2"/>
      </rPr>
      <t>1</t>
    </r>
    <phoneticPr fontId="13"/>
  </si>
  <si>
    <r>
      <t>Remarkselsewherei</t>
    </r>
    <r>
      <rPr>
        <sz val="10"/>
        <rFont val="Arial"/>
        <family val="2"/>
      </rPr>
      <t>1</t>
    </r>
    <phoneticPr fontId="13"/>
  </si>
  <si>
    <r>
      <t>Remarkselsewherei</t>
    </r>
    <r>
      <rPr>
        <sz val="10"/>
        <rFont val="Arial"/>
        <family val="2"/>
      </rPr>
      <t>2</t>
    </r>
    <phoneticPr fontId="13"/>
  </si>
  <si>
    <r>
      <t>i</t>
    </r>
    <r>
      <rPr>
        <sz val="10"/>
        <rFont val="Arial"/>
        <family val="2"/>
      </rPr>
      <t>nfile dictionary using R72211L01.TXT{</t>
    </r>
    <phoneticPr fontId="13"/>
  </si>
  <si>
    <r>
      <t>Remarksinblock</t>
    </r>
    <r>
      <rPr>
        <sz val="10"/>
        <rFont val="Arial"/>
        <family val="2"/>
      </rPr>
      <t>2</t>
    </r>
    <phoneticPr fontId="13"/>
  </si>
  <si>
    <t>str64</t>
    <phoneticPr fontId="13"/>
  </si>
  <si>
    <t>str3</t>
  </si>
  <si>
    <t>str2</t>
  </si>
  <si>
    <t>str5</t>
  </si>
  <si>
    <t>str1</t>
  </si>
  <si>
    <t>%8f</t>
  </si>
  <si>
    <t>%64s</t>
  </si>
  <si>
    <t>"Level2"</t>
  </si>
  <si>
    <t>"Filler2"</t>
  </si>
  <si>
    <t>"Household size"</t>
  </si>
  <si>
    <t>"NIC-2008 five digit code"</t>
  </si>
  <si>
    <t>"NCO-2004 three digit code"</t>
  </si>
  <si>
    <t>"Household type"</t>
  </si>
  <si>
    <t>"Religion"</t>
  </si>
  <si>
    <t>"Social group "</t>
  </si>
  <si>
    <t>"Household usual monthly consumer expenditure (Rs.)"</t>
  </si>
  <si>
    <t>Level2</t>
  </si>
  <si>
    <t>Filler2</t>
  </si>
  <si>
    <t>Householdsize</t>
  </si>
  <si>
    <t>Householdtype</t>
  </si>
  <si>
    <t>Socialgroup</t>
  </si>
  <si>
    <t>NIC2008fivedigitco</t>
  </si>
  <si>
    <t>NCO2004threedigitc</t>
  </si>
  <si>
    <t>Householdusualmont</t>
  </si>
  <si>
    <r>
      <t>infile dictionary using R72211L0</t>
    </r>
    <r>
      <rPr>
        <sz val="10"/>
        <rFont val="Arial"/>
        <family val="2"/>
      </rPr>
      <t>2</t>
    </r>
    <r>
      <rPr>
        <sz val="10"/>
        <rFont val="Arial"/>
        <family val="2"/>
      </rPr>
      <t>.TXT{</t>
    </r>
    <phoneticPr fontId="13"/>
  </si>
  <si>
    <t>Level3</t>
  </si>
  <si>
    <t>Filler3</t>
  </si>
  <si>
    <t>str75</t>
    <phoneticPr fontId="13"/>
  </si>
  <si>
    <t>%75s</t>
  </si>
  <si>
    <t>"Level3"</t>
  </si>
  <si>
    <t>"Filler3"</t>
  </si>
  <si>
    <t>"Person serial no."</t>
  </si>
  <si>
    <t>"Relation to head"</t>
  </si>
  <si>
    <t>"Gender"</t>
  </si>
  <si>
    <t>"Age"</t>
  </si>
  <si>
    <t>"Marital status"</t>
  </si>
  <si>
    <t>"Education level"</t>
  </si>
  <si>
    <t>"usual principal activity status"</t>
  </si>
  <si>
    <t>Relationtohead</t>
  </si>
  <si>
    <t>Maritalstatus</t>
  </si>
  <si>
    <t>Educationlevel</t>
  </si>
  <si>
    <t>Personserialno</t>
  </si>
  <si>
    <t>usualprincipalacti</t>
  </si>
  <si>
    <r>
      <t>infile dictionary using R72211L03</t>
    </r>
    <r>
      <rPr>
        <sz val="10"/>
        <rFont val="Arial"/>
        <family val="2"/>
      </rPr>
      <t>.TXT{</t>
    </r>
    <phoneticPr fontId="13"/>
  </si>
  <si>
    <t>Level4</t>
  </si>
  <si>
    <t>Filler4</t>
  </si>
  <si>
    <t>str61</t>
    <phoneticPr fontId="13"/>
  </si>
  <si>
    <t>%61s</t>
  </si>
  <si>
    <t>"Level4"</t>
  </si>
  <si>
    <t>"Filler4"</t>
  </si>
  <si>
    <t>"Srl. no. of the trip"</t>
  </si>
  <si>
    <t>"No. of hhd members in the trip"</t>
  </si>
  <si>
    <t>"Sl. No. of hhd members in the trip"</t>
  </si>
  <si>
    <t>"Purpose of the trip "</t>
  </si>
  <si>
    <t>"Type of trip"</t>
  </si>
  <si>
    <t>"Mode of travel- major"</t>
  </si>
  <si>
    <t>"Mode of travel- minor"</t>
  </si>
  <si>
    <t>"Type of stay- major"</t>
  </si>
  <si>
    <t>"Type of stay- minor"</t>
  </si>
  <si>
    <t>"No. of nights spent outside ups"</t>
  </si>
  <si>
    <t>"Leading purpose for the trip"</t>
  </si>
  <si>
    <t>"Starting month"</t>
  </si>
  <si>
    <t>"main destination"</t>
  </si>
  <si>
    <t>"State code"</t>
  </si>
  <si>
    <t>Srlnoofthetrip</t>
  </si>
  <si>
    <t>Purposeofthetrip</t>
  </si>
  <si>
    <t>Typeoftrip</t>
  </si>
  <si>
    <t>Modeoftravelmajor</t>
  </si>
  <si>
    <t>Modeoftravelminor</t>
  </si>
  <si>
    <t>Typeofstaymajor</t>
  </si>
  <si>
    <t>Typeofstayminor</t>
  </si>
  <si>
    <t>Startingmonth</t>
  </si>
  <si>
    <t>maindestination</t>
  </si>
  <si>
    <t>Statecode</t>
  </si>
  <si>
    <t>Noofhhdmembersinth</t>
  </si>
  <si>
    <t>SlNoofhhdmembersin</t>
  </si>
  <si>
    <t>Noofnightsspentout</t>
  </si>
  <si>
    <t>Leadingpurposefort</t>
  </si>
  <si>
    <r>
      <t>infile dictionary using R72211L04</t>
    </r>
    <r>
      <rPr>
        <sz val="10"/>
        <rFont val="Arial"/>
        <family val="2"/>
      </rPr>
      <t>.TXT{</t>
    </r>
    <phoneticPr fontId="13"/>
  </si>
  <si>
    <t>Level5</t>
  </si>
  <si>
    <t>Filler5</t>
  </si>
  <si>
    <t>"Level5"</t>
  </si>
  <si>
    <t>"Filler5"</t>
  </si>
  <si>
    <t>Modeoftravelmajor</t>
    <phoneticPr fontId="13"/>
  </si>
  <si>
    <r>
      <t>infile dictionary using R72211L05</t>
    </r>
    <r>
      <rPr>
        <sz val="10"/>
        <rFont val="Arial"/>
        <family val="2"/>
      </rPr>
      <t>.TXT{</t>
    </r>
    <phoneticPr fontId="13"/>
  </si>
  <si>
    <t>Level6</t>
  </si>
  <si>
    <t>Filler6</t>
  </si>
  <si>
    <t>str10</t>
    <phoneticPr fontId="13"/>
  </si>
  <si>
    <t>%7s</t>
  </si>
  <si>
    <t>%7f</t>
  </si>
  <si>
    <t>%10s</t>
  </si>
  <si>
    <t>"Level6"</t>
  </si>
  <si>
    <t>"Filler6"</t>
  </si>
  <si>
    <t>"Trip serial no."</t>
  </si>
  <si>
    <t>"Package component (Rs.)"</t>
  </si>
  <si>
    <t>"Transport"</t>
  </si>
  <si>
    <t>"Accommodation"</t>
  </si>
  <si>
    <t>"Meals"</t>
  </si>
  <si>
    <t>"Sightseeing and entertainment"</t>
  </si>
  <si>
    <t>"Hotel"</t>
  </si>
  <si>
    <t>"Guest house"</t>
  </si>
  <si>
    <t>"Dharamshala"</t>
  </si>
  <si>
    <t>"Rented house"</t>
  </si>
  <si>
    <t>"Others"</t>
  </si>
  <si>
    <t>"Sub-total (4.1 to 4.9)"</t>
  </si>
  <si>
    <t>"Food and drink in accommodation unit"</t>
  </si>
  <si>
    <t>"Food and drink outside the accommodation unit"</t>
  </si>
  <si>
    <t>"Sub-total (5.1 to 5.2)"</t>
  </si>
  <si>
    <t>Tripserialno</t>
  </si>
  <si>
    <t>PackagecomponentRs</t>
  </si>
  <si>
    <t>Guesthouse</t>
  </si>
  <si>
    <t>Rentedhouse</t>
  </si>
  <si>
    <t>Subtotal41to49</t>
  </si>
  <si>
    <t>Subtotal51to52</t>
  </si>
  <si>
    <t>Sightseeingandente</t>
  </si>
  <si>
    <t>Foodanddrinkinacco</t>
  </si>
  <si>
    <t>Foodanddrinkoutsid</t>
  </si>
  <si>
    <r>
      <t>infile dictionary using R72211L06</t>
    </r>
    <r>
      <rPr>
        <sz val="10"/>
        <rFont val="Arial"/>
        <family val="2"/>
      </rPr>
      <t>.TXT{</t>
    </r>
    <phoneticPr fontId="13"/>
  </si>
  <si>
    <t>Level7</t>
  </si>
  <si>
    <t>Filler7</t>
  </si>
  <si>
    <t>str29</t>
    <phoneticPr fontId="13"/>
  </si>
  <si>
    <t>%29s</t>
  </si>
  <si>
    <t>"Level7"</t>
  </si>
  <si>
    <t>"Filler7"</t>
  </si>
  <si>
    <t>"Railways"</t>
  </si>
  <si>
    <t>"Road"</t>
  </si>
  <si>
    <t>"Water"</t>
  </si>
  <si>
    <t>"Air"</t>
  </si>
  <si>
    <t>"Transport equipment rental"</t>
  </si>
  <si>
    <t>"Travel agency services/ tour operators"</t>
  </si>
  <si>
    <t>"sub-total (6.1 to 6.9)"</t>
  </si>
  <si>
    <t>subtotal61to69</t>
  </si>
  <si>
    <t>Transportequipment</t>
  </si>
  <si>
    <t>Travelagencyservic</t>
  </si>
  <si>
    <r>
      <t>infile dictionary using R72211L07</t>
    </r>
    <r>
      <rPr>
        <sz val="10"/>
        <rFont val="Arial"/>
        <family val="2"/>
      </rPr>
      <t>.TXT{</t>
    </r>
    <phoneticPr fontId="13"/>
  </si>
  <si>
    <t>Level8</t>
  </si>
  <si>
    <t>Filler8</t>
  </si>
  <si>
    <t>str8</t>
    <phoneticPr fontId="13"/>
  </si>
  <si>
    <t>%8s</t>
  </si>
  <si>
    <t>"Level8"</t>
  </si>
  <si>
    <t>"Filler8"</t>
  </si>
  <si>
    <t>"Clothing and garments"</t>
  </si>
  <si>
    <t>"Processed food"</t>
  </si>
  <si>
    <t>"Alcohol and tobacco products"</t>
  </si>
  <si>
    <t>"Travel related consumer goods"</t>
  </si>
  <si>
    <t>"Footwear"</t>
  </si>
  <si>
    <t>"Toiletries"</t>
  </si>
  <si>
    <t>"Gems &amp; jewellery"</t>
  </si>
  <si>
    <t>"Books / journals/ magazines etc."</t>
  </si>
  <si>
    <t>"Memento, souvenir etc."</t>
  </si>
  <si>
    <t>"Sub-total (7.01 to 7.19)"</t>
  </si>
  <si>
    <r>
      <t>infile dictionary using R72211L08</t>
    </r>
    <r>
      <rPr>
        <sz val="10"/>
        <rFont val="Arial"/>
        <family val="2"/>
      </rPr>
      <t>.TXT{</t>
    </r>
    <phoneticPr fontId="13"/>
  </si>
  <si>
    <t>Processedfood</t>
  </si>
  <si>
    <t>Gemsjewellery</t>
  </si>
  <si>
    <t>Mementosouveniretc</t>
  </si>
  <si>
    <t>Subtotal701to719</t>
  </si>
  <si>
    <t>Clothingandgarment</t>
  </si>
  <si>
    <t>Alcoholandtobaccop</t>
  </si>
  <si>
    <t>Travelrelatedconsu</t>
  </si>
  <si>
    <t>Booksjournalsmagaz</t>
  </si>
  <si>
    <t>Level9</t>
  </si>
  <si>
    <t>Filler9</t>
  </si>
  <si>
    <t>%22s</t>
  </si>
  <si>
    <t>"Level9"</t>
  </si>
  <si>
    <t>"Filler9"</t>
  </si>
  <si>
    <t>"Cinema, theatre, amusement, etc."</t>
  </si>
  <si>
    <t>"Expenses at religious sites"</t>
  </si>
  <si>
    <t>"Expenses  at cultural sites"</t>
  </si>
  <si>
    <t>"Sporting activities"</t>
  </si>
  <si>
    <t>"Medicine"</t>
  </si>
  <si>
    <t>"Medical accessories"</t>
  </si>
  <si>
    <t>"Other health related services"</t>
  </si>
  <si>
    <t>"Sub-total (8.5.1 to 8.5.3)"</t>
  </si>
  <si>
    <t>"Sub-total (8.1+8.2+8.3+8.4+8.5.0)"</t>
  </si>
  <si>
    <t>Sportingactivities</t>
  </si>
  <si>
    <t>Medicalaccessories</t>
  </si>
  <si>
    <t>Subtotal851to853</t>
  </si>
  <si>
    <t>Cinematheatreamuse</t>
  </si>
  <si>
    <t>Expensesatreligiou</t>
  </si>
  <si>
    <t>Expensesatcultural</t>
  </si>
  <si>
    <t>Otherhealthrelated</t>
  </si>
  <si>
    <t>Subtotal8182838485</t>
  </si>
  <si>
    <r>
      <t>infile dictionary using R72211L09</t>
    </r>
    <r>
      <rPr>
        <sz val="10"/>
        <rFont val="Arial"/>
        <family val="2"/>
      </rPr>
      <t>.TXT{</t>
    </r>
    <phoneticPr fontId="13"/>
  </si>
  <si>
    <t>str22</t>
    <phoneticPr fontId="13"/>
  </si>
  <si>
    <t>Level10</t>
  </si>
  <si>
    <t>Filler10</t>
  </si>
  <si>
    <t>%1f</t>
  </si>
  <si>
    <t>Total310</t>
  </si>
  <si>
    <t>"Level10"</t>
  </si>
  <si>
    <t>"Filler10"</t>
  </si>
  <si>
    <t>"sub-total (4.0+5.0+6.0+7.00+8.0+9)"</t>
  </si>
  <si>
    <t>"Total (3+10)"</t>
  </si>
  <si>
    <t>"Reimbursement made by institution"</t>
  </si>
  <si>
    <t>"Government"</t>
  </si>
  <si>
    <t>"Other private sources"</t>
  </si>
  <si>
    <t>subtotal4050607008</t>
  </si>
  <si>
    <t>Reimbursementmadeb</t>
  </si>
  <si>
    <t>Otherprivatesource</t>
  </si>
  <si>
    <r>
      <t>infile dictionary using R72211L10</t>
    </r>
    <r>
      <rPr>
        <sz val="10"/>
        <rFont val="Arial"/>
        <family val="2"/>
      </rPr>
      <t>.TXT{</t>
    </r>
    <phoneticPr fontId="13"/>
  </si>
  <si>
    <t>Level11</t>
  </si>
  <si>
    <t>Filler11</t>
  </si>
  <si>
    <t>"Level11"</t>
  </si>
  <si>
    <t>"Filler11"</t>
  </si>
  <si>
    <r>
      <t>infile dictionary using R72211L11</t>
    </r>
    <r>
      <rPr>
        <sz val="10"/>
        <rFont val="Arial"/>
        <family val="2"/>
      </rPr>
      <t>.TXT{</t>
    </r>
    <phoneticPr fontId="13"/>
  </si>
  <si>
    <t>"Level12"</t>
  </si>
  <si>
    <t>"Filler12"</t>
  </si>
  <si>
    <t>Level12</t>
  </si>
  <si>
    <t>Filler12</t>
  </si>
  <si>
    <r>
      <t>infile dictionary using R72211L12</t>
    </r>
    <r>
      <rPr>
        <sz val="10"/>
        <rFont val="Arial"/>
        <family val="2"/>
      </rPr>
      <t>.TXT{</t>
    </r>
    <phoneticPr fontId="13"/>
  </si>
  <si>
    <t>Level13</t>
  </si>
  <si>
    <t>Filler13</t>
  </si>
  <si>
    <t>"Level13"</t>
  </si>
  <si>
    <t>"Filler13"</t>
  </si>
  <si>
    <r>
      <t>infile dictionary using R72211L13</t>
    </r>
    <r>
      <rPr>
        <sz val="10"/>
        <rFont val="Arial"/>
        <family val="2"/>
      </rPr>
      <t>.TXT{</t>
    </r>
    <phoneticPr fontId="13"/>
  </si>
  <si>
    <t>Level14</t>
  </si>
  <si>
    <t>Filler14</t>
  </si>
  <si>
    <r>
      <t>infile dictionary using R72211L14</t>
    </r>
    <r>
      <rPr>
        <sz val="10"/>
        <rFont val="Arial"/>
        <family val="2"/>
      </rPr>
      <t>.TXT{</t>
    </r>
    <phoneticPr fontId="13"/>
  </si>
  <si>
    <t>"Level14"</t>
  </si>
  <si>
    <t>"Filler14"</t>
  </si>
  <si>
    <t>Level15</t>
  </si>
  <si>
    <t>Filler15</t>
  </si>
  <si>
    <t>"Level15"</t>
  </si>
  <si>
    <t>"Filler15"</t>
  </si>
  <si>
    <r>
      <t>infile dictionary using R72211L15</t>
    </r>
    <r>
      <rPr>
        <sz val="10"/>
        <rFont val="Arial"/>
        <family val="2"/>
      </rPr>
      <t>.TXT{</t>
    </r>
    <phoneticPr fontId="13"/>
  </si>
  <si>
    <t>subtotal405060700</t>
    <phoneticPr fontId="13"/>
  </si>
  <si>
    <t>Level16</t>
  </si>
  <si>
    <t>Filler16</t>
  </si>
  <si>
    <t>str12</t>
    <phoneticPr fontId="13"/>
  </si>
  <si>
    <t>%12s</t>
  </si>
  <si>
    <t>"Level16"</t>
  </si>
  <si>
    <t>"Filler16"</t>
  </si>
  <si>
    <t>"Leading purpose"</t>
  </si>
  <si>
    <t>"Package(Rs.)"</t>
  </si>
  <si>
    <t>"Accommodation(Rs.)"</t>
  </si>
  <si>
    <t>"Food and drink(Rs.)"</t>
  </si>
  <si>
    <t>"Transport(Rs.)"</t>
  </si>
  <si>
    <t>"Shopping(Rs.)"</t>
  </si>
  <si>
    <t>"Recreation(Rs.)"</t>
  </si>
  <si>
    <t>"Medical(Rs.)"</t>
  </si>
  <si>
    <t>"Others(Rs.)"</t>
  </si>
  <si>
    <t>"Sub-total(col. 5 to 11)"</t>
  </si>
  <si>
    <t>"Total(col. 4 +col. 12)"</t>
  </si>
  <si>
    <t>PackageRs</t>
  </si>
  <si>
    <t>AccommodationRs</t>
  </si>
  <si>
    <t>TransportRs</t>
  </si>
  <si>
    <t>ShoppingRs</t>
  </si>
  <si>
    <t>RecreationRs</t>
  </si>
  <si>
    <t>MedicalRs</t>
  </si>
  <si>
    <t>OthersRs</t>
  </si>
  <si>
    <t>Leadingpurpose</t>
  </si>
  <si>
    <t>FoodanddrinkRs</t>
  </si>
  <si>
    <t>Totalcol4col12</t>
  </si>
  <si>
    <r>
      <t>infile dictionary using R72211L16</t>
    </r>
    <r>
      <rPr>
        <sz val="10"/>
        <rFont val="Arial"/>
        <family val="2"/>
      </rPr>
      <t>.TXT{</t>
    </r>
    <phoneticPr fontId="13"/>
  </si>
  <si>
    <t>Subtotalcol5to11</t>
    <phoneticPr fontId="13"/>
  </si>
  <si>
    <t>Level17</t>
  </si>
  <si>
    <t>Filler17</t>
  </si>
  <si>
    <t>str74</t>
    <phoneticPr fontId="13"/>
  </si>
  <si>
    <t>%74s</t>
  </si>
  <si>
    <t>"Level17"</t>
  </si>
  <si>
    <t>"Filler17"</t>
  </si>
  <si>
    <t>"Total expenditure(Rs.)"</t>
  </si>
  <si>
    <t>TotalexpenditureRs</t>
  </si>
  <si>
    <r>
      <t>infile dictionary using R72211L17</t>
    </r>
    <r>
      <rPr>
        <sz val="10"/>
        <rFont val="Arial"/>
        <family val="2"/>
      </rPr>
      <t>.TXT{</t>
    </r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</si>
</sst>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vertAlign val="superscript"/>
      <sz val="12"/>
      <name val="Times New Roman"/>
      <family val="1"/>
    </font>
    <font>
      <sz val="6"/>
      <name val="ＭＳ Ｐゴシック"/>
      <family val="3"/>
      <charset val="128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8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 wrapText="1"/>
    </xf>
    <xf numFmtId="0" fontId="6" fillId="0" borderId="0" xfId="1" applyFont="1"/>
    <xf numFmtId="0" fontId="8" fillId="0" borderId="0" xfId="1" applyFont="1" applyBorder="1" applyAlignment="1"/>
    <xf numFmtId="0" fontId="6" fillId="0" borderId="0" xfId="1" applyFont="1" applyBorder="1"/>
    <xf numFmtId="0" fontId="7" fillId="0" borderId="0" xfId="1" applyFont="1" applyBorder="1" applyAlignment="1">
      <alignment horizontal="right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/>
    <xf numFmtId="0" fontId="7" fillId="0" borderId="0" xfId="1" applyFont="1" applyBorder="1" applyAlignment="1">
      <alignment horizontal="right" vertical="top"/>
    </xf>
    <xf numFmtId="0" fontId="9" fillId="0" borderId="0" xfId="0" applyFont="1" applyBorder="1" applyAlignment="1">
      <alignment horizontal="center"/>
    </xf>
    <xf numFmtId="0" fontId="11" fillId="0" borderId="0" xfId="0" applyFont="1"/>
    <xf numFmtId="0" fontId="9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11" fillId="0" borderId="0" xfId="0" quotePrefix="1" applyFont="1" applyBorder="1"/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2" xfId="0" applyFont="1" applyBorder="1"/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/>
    </xf>
    <xf numFmtId="0" fontId="11" fillId="0" borderId="0" xfId="0" applyFont="1" applyAlignment="1">
      <alignment horizontal="right"/>
    </xf>
    <xf numFmtId="0" fontId="7" fillId="0" borderId="0" xfId="1" applyFont="1" applyBorder="1" applyAlignment="1">
      <alignment horizontal="right" vertical="top" wrapText="1"/>
    </xf>
    <xf numFmtId="0" fontId="6" fillId="0" borderId="0" xfId="1" applyFont="1" applyAlignment="1">
      <alignment vertical="top" wrapText="1"/>
    </xf>
    <xf numFmtId="0" fontId="6" fillId="0" borderId="0" xfId="1" applyFont="1" applyBorder="1" applyAlignment="1">
      <alignment vertical="top" wrapText="1"/>
    </xf>
    <xf numFmtId="0" fontId="8" fillId="0" borderId="0" xfId="1" applyFont="1" applyBorder="1" applyAlignment="1">
      <alignment horizontal="center" vertical="top" wrapText="1"/>
    </xf>
    <xf numFmtId="0" fontId="6" fillId="0" borderId="0" xfId="0" applyFont="1"/>
    <xf numFmtId="0" fontId="7" fillId="0" borderId="0" xfId="0" applyFont="1" applyBorder="1"/>
    <xf numFmtId="0" fontId="6" fillId="0" borderId="0" xfId="1" applyFont="1" applyAlignment="1">
      <alignment horizontal="center"/>
    </xf>
    <xf numFmtId="0" fontId="11" fillId="0" borderId="0" xfId="0" quotePrefix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14" fillId="0" borderId="2" xfId="0" applyFont="1" applyBorder="1" applyAlignment="1">
      <alignment horizontal="right" vertical="top" wrapText="1"/>
    </xf>
    <xf numFmtId="0" fontId="5" fillId="0" borderId="0" xfId="0" applyFont="1"/>
    <xf numFmtId="0" fontId="0" fillId="0" borderId="0" xfId="0" applyFont="1"/>
    <xf numFmtId="0" fontId="8" fillId="0" borderId="3" xfId="1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Normal_Sheet1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5"/>
  <sheetViews>
    <sheetView topLeftCell="A394" zoomScaleNormal="100" zoomScaleSheetLayoutView="85" workbookViewId="0">
      <selection activeCell="B405" sqref="B405:F414"/>
    </sheetView>
  </sheetViews>
  <sheetFormatPr defaultRowHeight="15.75" x14ac:dyDescent="0.25"/>
  <cols>
    <col min="1" max="1" width="5.28515625" style="1" customWidth="1"/>
    <col min="2" max="2" width="38" style="1" customWidth="1"/>
    <col min="3" max="3" width="9.28515625" style="2" customWidth="1"/>
    <col min="4" max="4" width="7.7109375" style="1" customWidth="1"/>
    <col min="5" max="5" width="7" style="1" customWidth="1"/>
    <col min="6" max="6" width="9.7109375" style="1" customWidth="1"/>
    <col min="7" max="7" width="5" style="1" customWidth="1"/>
    <col min="8" max="8" width="4" style="1" customWidth="1"/>
    <col min="9" max="9" width="5.140625" style="1" customWidth="1"/>
    <col min="10" max="11" width="22.42578125" style="1" customWidth="1"/>
    <col min="12" max="12" width="6.7109375" style="1" customWidth="1"/>
    <col min="13" max="16384" width="9.140625" style="1"/>
  </cols>
  <sheetData>
    <row r="1" spans="1:16" s="3" customFormat="1" ht="18.75" x14ac:dyDescent="0.3">
      <c r="A1" s="59" t="s">
        <v>189</v>
      </c>
      <c r="B1" s="59"/>
      <c r="C1" s="59"/>
      <c r="D1" s="59"/>
      <c r="E1" s="59"/>
      <c r="F1" s="59"/>
      <c r="G1" s="59"/>
      <c r="H1" s="59"/>
      <c r="I1" s="59"/>
    </row>
    <row r="2" spans="1:16" customFormat="1" ht="18.75" x14ac:dyDescent="0.25">
      <c r="A2" s="58" t="s">
        <v>190</v>
      </c>
      <c r="B2" s="58"/>
      <c r="C2" s="58"/>
      <c r="D2" s="58"/>
      <c r="E2" s="58"/>
      <c r="F2" s="58"/>
      <c r="G2" s="58"/>
      <c r="H2" s="58"/>
      <c r="I2" s="58"/>
      <c r="J2" s="20"/>
      <c r="K2" s="20"/>
      <c r="L2" s="35"/>
      <c r="M2" s="35"/>
    </row>
    <row r="3" spans="1:16" customFormat="1" ht="15" x14ac:dyDescent="0.25">
      <c r="A3" s="17"/>
      <c r="B3" s="17"/>
      <c r="C3" s="17"/>
      <c r="D3" s="17"/>
      <c r="E3" s="17"/>
      <c r="F3" s="17"/>
      <c r="G3" s="17"/>
      <c r="H3" s="17"/>
      <c r="I3" s="17"/>
      <c r="J3" s="20"/>
      <c r="K3" s="20"/>
      <c r="L3" s="35"/>
      <c r="M3" s="35"/>
    </row>
    <row r="4" spans="1:16" s="18" customFormat="1" ht="15" x14ac:dyDescent="0.25">
      <c r="A4" s="19"/>
      <c r="B4" s="20"/>
      <c r="C4" s="21"/>
      <c r="D4" s="20"/>
      <c r="E4" s="19" t="s">
        <v>183</v>
      </c>
      <c r="F4" s="19"/>
      <c r="G4" s="19"/>
      <c r="H4" s="19"/>
      <c r="I4" s="19"/>
      <c r="J4" s="20"/>
      <c r="K4" s="20"/>
    </row>
    <row r="5" spans="1:16" s="20" customFormat="1" ht="15" x14ac:dyDescent="0.25">
      <c r="A5" s="22"/>
      <c r="B5" s="23" t="s">
        <v>78</v>
      </c>
      <c r="C5" s="21"/>
      <c r="E5" s="19" t="s">
        <v>191</v>
      </c>
      <c r="F5" s="19"/>
      <c r="G5" s="19"/>
      <c r="H5" s="19"/>
      <c r="I5" s="19"/>
    </row>
    <row r="6" spans="1:16" s="18" customFormat="1" ht="15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9"/>
      <c r="M6" s="9"/>
      <c r="N6" s="9"/>
      <c r="O6" s="9"/>
      <c r="P6" s="9"/>
    </row>
    <row r="7" spans="1:16" s="18" customFormat="1" ht="15" x14ac:dyDescent="0.25">
      <c r="A7" s="51" t="s">
        <v>49</v>
      </c>
      <c r="B7" s="53" t="s">
        <v>50</v>
      </c>
      <c r="C7" s="54" t="s">
        <v>51</v>
      </c>
      <c r="D7" s="54"/>
      <c r="E7" s="54"/>
      <c r="F7" s="54" t="s">
        <v>55</v>
      </c>
      <c r="G7" s="54" t="s">
        <v>52</v>
      </c>
      <c r="H7" s="54"/>
      <c r="I7" s="55"/>
      <c r="J7" s="56" t="s">
        <v>1</v>
      </c>
      <c r="K7" s="34"/>
      <c r="L7" s="7"/>
      <c r="M7" s="7"/>
      <c r="N7" s="7"/>
      <c r="O7" s="9"/>
      <c r="P7" s="9"/>
    </row>
    <row r="8" spans="1:16" s="18" customFormat="1" ht="15" x14ac:dyDescent="0.25">
      <c r="A8" s="52"/>
      <c r="B8" s="53"/>
      <c r="C8" s="4" t="s">
        <v>53</v>
      </c>
      <c r="D8" s="5" t="s">
        <v>0</v>
      </c>
      <c r="E8" s="6" t="s">
        <v>54</v>
      </c>
      <c r="F8" s="54"/>
      <c r="G8" s="54"/>
      <c r="H8" s="54"/>
      <c r="I8" s="55"/>
      <c r="J8" s="57"/>
      <c r="K8" s="34"/>
      <c r="L8" s="7"/>
      <c r="M8" s="7"/>
      <c r="N8" s="7"/>
      <c r="O8" s="9"/>
      <c r="P8" s="9"/>
    </row>
    <row r="9" spans="1:16" s="20" customFormat="1" ht="15" x14ac:dyDescent="0.25">
      <c r="A9" s="10">
        <v>1</v>
      </c>
      <c r="B9" s="20" t="s">
        <v>63</v>
      </c>
      <c r="C9" s="21"/>
      <c r="F9" s="20">
        <v>3</v>
      </c>
      <c r="G9" s="20">
        <v>1</v>
      </c>
      <c r="H9" s="20" t="s">
        <v>5</v>
      </c>
      <c r="I9" s="20">
        <f>F9</f>
        <v>3</v>
      </c>
      <c r="J9" s="24" t="s">
        <v>2</v>
      </c>
      <c r="K9" s="24"/>
    </row>
    <row r="10" spans="1:16" s="20" customFormat="1" ht="15" x14ac:dyDescent="0.25">
      <c r="A10" s="10">
        <f>A9+1</f>
        <v>2</v>
      </c>
      <c r="B10" s="20" t="s">
        <v>47</v>
      </c>
      <c r="C10" s="21">
        <v>1</v>
      </c>
      <c r="D10" s="20">
        <v>1</v>
      </c>
      <c r="F10" s="20">
        <v>5</v>
      </c>
      <c r="G10" s="20">
        <f>I9+1</f>
        <v>4</v>
      </c>
      <c r="H10" s="20" t="s">
        <v>5</v>
      </c>
      <c r="I10" s="20">
        <f>I9+F10</f>
        <v>8</v>
      </c>
      <c r="J10" s="24"/>
      <c r="K10" s="24"/>
    </row>
    <row r="11" spans="1:16" s="20" customFormat="1" ht="15" x14ac:dyDescent="0.25">
      <c r="A11" s="10">
        <f t="shared" ref="A11:A45" si="0">A10+1</f>
        <v>3</v>
      </c>
      <c r="B11" s="20" t="s">
        <v>3</v>
      </c>
      <c r="C11" s="21">
        <v>1</v>
      </c>
      <c r="D11" s="20">
        <v>2</v>
      </c>
      <c r="F11" s="20">
        <v>2</v>
      </c>
      <c r="G11" s="20">
        <f>I10+1</f>
        <v>9</v>
      </c>
      <c r="H11" s="20" t="s">
        <v>5</v>
      </c>
      <c r="I11" s="20">
        <f>(I10+F11)</f>
        <v>10</v>
      </c>
      <c r="J11" s="24" t="s">
        <v>76</v>
      </c>
      <c r="K11" s="24"/>
    </row>
    <row r="12" spans="1:16" s="20" customFormat="1" ht="15" x14ac:dyDescent="0.25">
      <c r="A12" s="10">
        <f t="shared" si="0"/>
        <v>4</v>
      </c>
      <c r="B12" s="20" t="s">
        <v>4</v>
      </c>
      <c r="C12" s="21">
        <v>1</v>
      </c>
      <c r="D12" s="20">
        <v>3</v>
      </c>
      <c r="F12" s="20">
        <v>3</v>
      </c>
      <c r="G12" s="20">
        <f t="shared" ref="G12:G30" si="1">I11+1</f>
        <v>11</v>
      </c>
      <c r="H12" s="20" t="s">
        <v>5</v>
      </c>
      <c r="I12" s="20">
        <f t="shared" ref="I12:I30" si="2">(I11+F12)</f>
        <v>13</v>
      </c>
      <c r="J12" s="24" t="s">
        <v>77</v>
      </c>
      <c r="K12" s="24"/>
    </row>
    <row r="13" spans="1:16" s="20" customFormat="1" ht="15" x14ac:dyDescent="0.25">
      <c r="A13" s="10">
        <f t="shared" si="0"/>
        <v>5</v>
      </c>
      <c r="B13" s="20" t="s">
        <v>6</v>
      </c>
      <c r="C13" s="21">
        <v>1</v>
      </c>
      <c r="D13" s="20">
        <v>4</v>
      </c>
      <c r="F13" s="20">
        <v>1</v>
      </c>
      <c r="G13" s="20">
        <f t="shared" si="1"/>
        <v>14</v>
      </c>
      <c r="H13" s="20" t="s">
        <v>5</v>
      </c>
      <c r="I13" s="20">
        <f t="shared" si="2"/>
        <v>14</v>
      </c>
      <c r="J13" s="24"/>
      <c r="K13" s="24"/>
    </row>
    <row r="14" spans="1:16" s="20" customFormat="1" ht="15" x14ac:dyDescent="0.25">
      <c r="A14" s="10">
        <f t="shared" si="0"/>
        <v>6</v>
      </c>
      <c r="B14" s="20" t="s">
        <v>7</v>
      </c>
      <c r="C14" s="21">
        <v>1</v>
      </c>
      <c r="D14" s="20">
        <v>5</v>
      </c>
      <c r="F14" s="20">
        <v>1</v>
      </c>
      <c r="G14" s="20">
        <f t="shared" si="1"/>
        <v>15</v>
      </c>
      <c r="H14" s="20" t="s">
        <v>5</v>
      </c>
      <c r="I14" s="20">
        <f t="shared" si="2"/>
        <v>15</v>
      </c>
    </row>
    <row r="15" spans="1:16" s="20" customFormat="1" ht="15" x14ac:dyDescent="0.25">
      <c r="A15" s="10">
        <f t="shared" si="0"/>
        <v>7</v>
      </c>
      <c r="B15" s="20" t="s">
        <v>67</v>
      </c>
      <c r="C15" s="21">
        <v>1</v>
      </c>
      <c r="D15" s="20">
        <v>6</v>
      </c>
      <c r="F15" s="20">
        <v>3</v>
      </c>
      <c r="G15" s="20">
        <f t="shared" si="1"/>
        <v>16</v>
      </c>
      <c r="H15" s="20" t="s">
        <v>5</v>
      </c>
      <c r="I15" s="20">
        <f t="shared" si="2"/>
        <v>18</v>
      </c>
    </row>
    <row r="16" spans="1:16" s="20" customFormat="1" ht="15" x14ac:dyDescent="0.25">
      <c r="A16" s="10">
        <f t="shared" si="0"/>
        <v>8</v>
      </c>
      <c r="B16" s="20" t="s">
        <v>8</v>
      </c>
      <c r="C16" s="21">
        <v>1</v>
      </c>
      <c r="D16" s="20">
        <v>7</v>
      </c>
      <c r="F16" s="20">
        <v>2</v>
      </c>
      <c r="G16" s="20">
        <f t="shared" si="1"/>
        <v>19</v>
      </c>
      <c r="H16" s="20" t="s">
        <v>5</v>
      </c>
      <c r="I16" s="20">
        <f t="shared" si="2"/>
        <v>20</v>
      </c>
    </row>
    <row r="17" spans="1:16" s="20" customFormat="1" ht="15" x14ac:dyDescent="0.25">
      <c r="A17" s="10">
        <f t="shared" si="0"/>
        <v>9</v>
      </c>
      <c r="B17" s="20" t="s">
        <v>9</v>
      </c>
      <c r="C17" s="21">
        <v>1</v>
      </c>
      <c r="D17" s="20">
        <v>8</v>
      </c>
      <c r="F17" s="20">
        <v>2</v>
      </c>
      <c r="G17" s="20">
        <f t="shared" si="1"/>
        <v>21</v>
      </c>
      <c r="H17" s="20" t="s">
        <v>5</v>
      </c>
      <c r="I17" s="20">
        <f t="shared" si="2"/>
        <v>22</v>
      </c>
    </row>
    <row r="18" spans="1:16" s="20" customFormat="1" ht="15" x14ac:dyDescent="0.25">
      <c r="A18" s="10">
        <f t="shared" si="0"/>
        <v>10</v>
      </c>
      <c r="B18" s="20" t="s">
        <v>65</v>
      </c>
      <c r="C18" s="21">
        <v>1</v>
      </c>
      <c r="D18" s="20">
        <v>9</v>
      </c>
      <c r="F18" s="20">
        <v>2</v>
      </c>
      <c r="G18" s="20">
        <f>I17+1</f>
        <v>23</v>
      </c>
      <c r="H18" s="20" t="s">
        <v>5</v>
      </c>
      <c r="I18" s="20">
        <f>(I17+F18)</f>
        <v>24</v>
      </c>
    </row>
    <row r="19" spans="1:16" s="20" customFormat="1" ht="15" x14ac:dyDescent="0.25">
      <c r="A19" s="10">
        <f t="shared" si="0"/>
        <v>11</v>
      </c>
      <c r="B19" s="20" t="s">
        <v>10</v>
      </c>
      <c r="C19" s="21">
        <v>1</v>
      </c>
      <c r="D19" s="20">
        <v>10</v>
      </c>
      <c r="F19" s="20">
        <v>1</v>
      </c>
      <c r="G19" s="20">
        <f>I18+1</f>
        <v>25</v>
      </c>
      <c r="H19" s="20" t="s">
        <v>5</v>
      </c>
      <c r="I19" s="20">
        <f>(I18+F19)</f>
        <v>25</v>
      </c>
    </row>
    <row r="20" spans="1:16" s="20" customFormat="1" ht="15" x14ac:dyDescent="0.25">
      <c r="A20" s="10">
        <f t="shared" si="0"/>
        <v>12</v>
      </c>
      <c r="B20" s="20" t="s">
        <v>11</v>
      </c>
      <c r="C20" s="21">
        <v>1</v>
      </c>
      <c r="D20" s="20">
        <v>11</v>
      </c>
      <c r="F20" s="20">
        <v>1</v>
      </c>
      <c r="G20" s="20">
        <f t="shared" si="1"/>
        <v>26</v>
      </c>
      <c r="H20" s="20" t="s">
        <v>5</v>
      </c>
      <c r="I20" s="20">
        <f t="shared" si="2"/>
        <v>26</v>
      </c>
    </row>
    <row r="21" spans="1:16" s="20" customFormat="1" ht="15" x14ac:dyDescent="0.25">
      <c r="A21" s="10">
        <f t="shared" si="0"/>
        <v>13</v>
      </c>
      <c r="B21" s="20" t="s">
        <v>12</v>
      </c>
      <c r="C21" s="21">
        <v>1</v>
      </c>
      <c r="D21" s="20">
        <v>12</v>
      </c>
      <c r="F21" s="20">
        <v>4</v>
      </c>
      <c r="G21" s="20">
        <f t="shared" si="1"/>
        <v>27</v>
      </c>
      <c r="H21" s="20" t="s">
        <v>5</v>
      </c>
      <c r="I21" s="20">
        <f t="shared" si="2"/>
        <v>30</v>
      </c>
    </row>
    <row r="22" spans="1:16" s="20" customFormat="1" ht="15" x14ac:dyDescent="0.25">
      <c r="A22" s="10">
        <f t="shared" si="0"/>
        <v>14</v>
      </c>
      <c r="B22" s="20" t="s">
        <v>74</v>
      </c>
      <c r="C22" s="21">
        <v>1</v>
      </c>
      <c r="D22" s="20">
        <v>13</v>
      </c>
      <c r="F22" s="20">
        <v>1</v>
      </c>
      <c r="G22" s="20">
        <f t="shared" si="1"/>
        <v>31</v>
      </c>
      <c r="H22" s="20" t="s">
        <v>5</v>
      </c>
      <c r="I22" s="20">
        <f t="shared" si="2"/>
        <v>31</v>
      </c>
    </row>
    <row r="23" spans="1:16" s="20" customFormat="1" ht="15" x14ac:dyDescent="0.25">
      <c r="A23" s="10">
        <f t="shared" si="0"/>
        <v>15</v>
      </c>
      <c r="B23" s="20" t="s">
        <v>35</v>
      </c>
      <c r="C23" s="21">
        <v>1</v>
      </c>
      <c r="D23" s="20">
        <v>14</v>
      </c>
      <c r="F23" s="20">
        <v>1</v>
      </c>
      <c r="G23" s="20">
        <f t="shared" si="1"/>
        <v>32</v>
      </c>
      <c r="H23" s="20" t="s">
        <v>5</v>
      </c>
      <c r="I23" s="20">
        <f t="shared" si="2"/>
        <v>32</v>
      </c>
    </row>
    <row r="24" spans="1:16" s="20" customFormat="1" ht="15" x14ac:dyDescent="0.25">
      <c r="A24" s="10">
        <f t="shared" si="0"/>
        <v>16</v>
      </c>
      <c r="B24" s="20" t="s">
        <v>36</v>
      </c>
      <c r="C24" s="21">
        <v>1</v>
      </c>
      <c r="D24" s="20">
        <v>15</v>
      </c>
      <c r="F24" s="20">
        <v>2</v>
      </c>
      <c r="G24" s="20">
        <f t="shared" si="1"/>
        <v>33</v>
      </c>
      <c r="H24" s="20" t="s">
        <v>5</v>
      </c>
      <c r="I24" s="20">
        <f t="shared" si="2"/>
        <v>34</v>
      </c>
      <c r="J24" s="37" t="s">
        <v>58</v>
      </c>
    </row>
    <row r="25" spans="1:16" s="20" customFormat="1" ht="15" x14ac:dyDescent="0.25">
      <c r="A25" s="10">
        <f t="shared" si="0"/>
        <v>17</v>
      </c>
      <c r="B25" s="20" t="s">
        <v>19</v>
      </c>
      <c r="C25" s="21"/>
      <c r="F25" s="20">
        <v>2</v>
      </c>
      <c r="G25" s="20">
        <f t="shared" si="1"/>
        <v>35</v>
      </c>
      <c r="H25" s="20" t="s">
        <v>5</v>
      </c>
      <c r="I25" s="20">
        <f t="shared" si="2"/>
        <v>36</v>
      </c>
      <c r="J25" s="24" t="s">
        <v>14</v>
      </c>
      <c r="K25" s="24"/>
    </row>
    <row r="26" spans="1:16" s="20" customFormat="1" ht="15" x14ac:dyDescent="0.25">
      <c r="A26" s="10">
        <f t="shared" si="0"/>
        <v>18</v>
      </c>
      <c r="B26" s="20" t="s">
        <v>15</v>
      </c>
      <c r="C26" s="21"/>
      <c r="F26" s="20">
        <v>5</v>
      </c>
      <c r="G26" s="20">
        <f t="shared" si="1"/>
        <v>37</v>
      </c>
      <c r="H26" s="20" t="s">
        <v>5</v>
      </c>
      <c r="I26" s="20">
        <f t="shared" si="2"/>
        <v>41</v>
      </c>
      <c r="J26" s="24" t="s">
        <v>18</v>
      </c>
      <c r="K26" s="24"/>
    </row>
    <row r="27" spans="1:16" s="20" customFormat="1" ht="15" x14ac:dyDescent="0.25">
      <c r="A27" s="10">
        <f t="shared" si="0"/>
        <v>19</v>
      </c>
      <c r="B27" s="20" t="s">
        <v>20</v>
      </c>
      <c r="C27" s="21">
        <v>1</v>
      </c>
      <c r="D27" s="20">
        <v>16</v>
      </c>
      <c r="F27" s="20">
        <v>2</v>
      </c>
      <c r="G27" s="20">
        <f t="shared" si="1"/>
        <v>42</v>
      </c>
      <c r="H27" s="20" t="s">
        <v>5</v>
      </c>
      <c r="I27" s="20">
        <f t="shared" si="2"/>
        <v>43</v>
      </c>
      <c r="J27" s="24"/>
      <c r="K27" s="24"/>
    </row>
    <row r="28" spans="1:16" s="20" customFormat="1" ht="15" x14ac:dyDescent="0.25">
      <c r="A28" s="10">
        <f t="shared" si="0"/>
        <v>20</v>
      </c>
      <c r="B28" s="20" t="s">
        <v>21</v>
      </c>
      <c r="C28" s="21">
        <v>1</v>
      </c>
      <c r="D28" s="20">
        <v>17</v>
      </c>
      <c r="F28" s="20">
        <v>1</v>
      </c>
      <c r="G28" s="20">
        <f t="shared" si="1"/>
        <v>44</v>
      </c>
      <c r="H28" s="20" t="s">
        <v>5</v>
      </c>
      <c r="I28" s="20">
        <f t="shared" si="2"/>
        <v>44</v>
      </c>
      <c r="J28" s="24"/>
      <c r="K28" s="24"/>
    </row>
    <row r="29" spans="1:16" s="20" customFormat="1" ht="15" x14ac:dyDescent="0.25">
      <c r="A29" s="10">
        <f t="shared" si="0"/>
        <v>21</v>
      </c>
      <c r="B29" s="20" t="s">
        <v>13</v>
      </c>
      <c r="C29" s="21">
        <v>1</v>
      </c>
      <c r="D29" s="20">
        <v>18</v>
      </c>
      <c r="F29" s="20">
        <v>1</v>
      </c>
      <c r="G29" s="20">
        <f t="shared" si="1"/>
        <v>45</v>
      </c>
      <c r="H29" s="20" t="s">
        <v>5</v>
      </c>
      <c r="I29" s="20">
        <f t="shared" si="2"/>
        <v>45</v>
      </c>
      <c r="J29" s="24"/>
      <c r="K29" s="24"/>
    </row>
    <row r="30" spans="1:16" s="20" customFormat="1" ht="15" x14ac:dyDescent="0.25">
      <c r="A30" s="10">
        <f t="shared" si="0"/>
        <v>22</v>
      </c>
      <c r="B30" s="20" t="s">
        <v>184</v>
      </c>
      <c r="C30" s="21">
        <v>1</v>
      </c>
      <c r="D30" s="20">
        <v>19</v>
      </c>
      <c r="F30" s="20">
        <v>1</v>
      </c>
      <c r="G30" s="20">
        <f t="shared" si="1"/>
        <v>46</v>
      </c>
      <c r="H30" s="20" t="s">
        <v>5</v>
      </c>
      <c r="I30" s="20">
        <f t="shared" si="2"/>
        <v>46</v>
      </c>
      <c r="J30" s="24"/>
      <c r="K30" s="24"/>
    </row>
    <row r="31" spans="1:16" s="20" customFormat="1" ht="15" x14ac:dyDescent="0.25">
      <c r="A31" s="10">
        <f t="shared" si="0"/>
        <v>23</v>
      </c>
      <c r="B31" s="13" t="s">
        <v>64</v>
      </c>
      <c r="C31" s="31">
        <v>2</v>
      </c>
      <c r="D31" s="14" t="s">
        <v>61</v>
      </c>
      <c r="E31" s="13">
        <v>3</v>
      </c>
      <c r="F31" s="31">
        <v>4</v>
      </c>
      <c r="G31" s="20">
        <f t="shared" ref="G31:G42" si="3">I30+1</f>
        <v>47</v>
      </c>
      <c r="H31" s="20" t="s">
        <v>5</v>
      </c>
      <c r="I31" s="20">
        <f t="shared" ref="I31:I41" si="4">(I30+F31)</f>
        <v>50</v>
      </c>
      <c r="J31" s="13"/>
      <c r="K31" s="13"/>
      <c r="L31" s="32"/>
      <c r="M31" s="32"/>
      <c r="N31" s="32"/>
      <c r="O31" s="33"/>
      <c r="P31" s="33"/>
    </row>
    <row r="32" spans="1:16" s="20" customFormat="1" ht="15" x14ac:dyDescent="0.25">
      <c r="A32" s="10">
        <f t="shared" si="0"/>
        <v>24</v>
      </c>
      <c r="B32" s="13" t="s">
        <v>64</v>
      </c>
      <c r="C32" s="31">
        <v>2</v>
      </c>
      <c r="D32" s="14" t="s">
        <v>61</v>
      </c>
      <c r="E32" s="13">
        <v>4</v>
      </c>
      <c r="F32" s="31">
        <v>4</v>
      </c>
      <c r="G32" s="20">
        <f t="shared" si="3"/>
        <v>51</v>
      </c>
      <c r="H32" s="20" t="s">
        <v>5</v>
      </c>
      <c r="I32" s="20">
        <f t="shared" si="4"/>
        <v>54</v>
      </c>
      <c r="J32" s="13"/>
      <c r="K32" s="13"/>
      <c r="L32" s="32"/>
      <c r="M32" s="32"/>
      <c r="N32" s="32"/>
      <c r="O32" s="33"/>
      <c r="P32" s="33"/>
    </row>
    <row r="33" spans="1:16" s="20" customFormat="1" ht="15" x14ac:dyDescent="0.25">
      <c r="A33" s="10">
        <f t="shared" si="0"/>
        <v>25</v>
      </c>
      <c r="B33" s="13" t="s">
        <v>64</v>
      </c>
      <c r="C33" s="31">
        <v>2</v>
      </c>
      <c r="D33" s="14" t="s">
        <v>62</v>
      </c>
      <c r="E33" s="13">
        <v>3</v>
      </c>
      <c r="F33" s="31">
        <v>4</v>
      </c>
      <c r="G33" s="20">
        <f t="shared" si="3"/>
        <v>55</v>
      </c>
      <c r="H33" s="20" t="s">
        <v>5</v>
      </c>
      <c r="I33" s="20">
        <f t="shared" si="4"/>
        <v>58</v>
      </c>
      <c r="J33" s="13"/>
      <c r="K33" s="13"/>
      <c r="L33" s="32"/>
      <c r="M33" s="32"/>
      <c r="N33" s="32"/>
      <c r="O33" s="33"/>
      <c r="P33" s="33"/>
    </row>
    <row r="34" spans="1:16" s="20" customFormat="1" ht="15" x14ac:dyDescent="0.25">
      <c r="A34" s="10">
        <f t="shared" si="0"/>
        <v>26</v>
      </c>
      <c r="B34" s="11" t="s">
        <v>22</v>
      </c>
      <c r="C34" s="31">
        <v>2</v>
      </c>
      <c r="D34" s="31" t="s">
        <v>39</v>
      </c>
      <c r="E34" s="13">
        <v>3</v>
      </c>
      <c r="F34" s="31">
        <v>6</v>
      </c>
      <c r="G34" s="20">
        <f t="shared" si="3"/>
        <v>59</v>
      </c>
      <c r="H34" s="20" t="s">
        <v>5</v>
      </c>
      <c r="I34" s="20">
        <f t="shared" si="4"/>
        <v>64</v>
      </c>
      <c r="J34" s="12" t="s">
        <v>56</v>
      </c>
      <c r="K34" s="11"/>
      <c r="L34" s="7"/>
      <c r="M34" s="7"/>
      <c r="N34" s="7"/>
      <c r="O34" s="9"/>
      <c r="P34" s="9"/>
    </row>
    <row r="35" spans="1:16" s="20" customFormat="1" ht="15" x14ac:dyDescent="0.25">
      <c r="A35" s="10">
        <f t="shared" si="0"/>
        <v>27</v>
      </c>
      <c r="B35" s="11" t="s">
        <v>23</v>
      </c>
      <c r="C35" s="10">
        <v>2</v>
      </c>
      <c r="D35" s="10" t="s">
        <v>40</v>
      </c>
      <c r="E35" s="15">
        <v>4</v>
      </c>
      <c r="F35" s="10">
        <v>6</v>
      </c>
      <c r="G35" s="20">
        <f t="shared" si="3"/>
        <v>65</v>
      </c>
      <c r="H35" s="20" t="s">
        <v>5</v>
      </c>
      <c r="I35" s="20">
        <f t="shared" si="4"/>
        <v>70</v>
      </c>
      <c r="J35" s="12" t="s">
        <v>56</v>
      </c>
      <c r="K35" s="11"/>
      <c r="L35" s="7"/>
      <c r="M35" s="7"/>
      <c r="N35" s="7"/>
      <c r="O35" s="9"/>
      <c r="P35" s="9"/>
    </row>
    <row r="36" spans="1:16" s="20" customFormat="1" ht="15" x14ac:dyDescent="0.25">
      <c r="A36" s="10">
        <f t="shared" si="0"/>
        <v>28</v>
      </c>
      <c r="B36" s="11" t="s">
        <v>75</v>
      </c>
      <c r="C36" s="10">
        <v>2</v>
      </c>
      <c r="D36" s="10">
        <v>4</v>
      </c>
      <c r="E36" s="15">
        <v>3</v>
      </c>
      <c r="F36" s="10">
        <v>3</v>
      </c>
      <c r="G36" s="20">
        <f t="shared" si="3"/>
        <v>71</v>
      </c>
      <c r="H36" s="20" t="s">
        <v>5</v>
      </c>
      <c r="I36" s="20">
        <f t="shared" si="4"/>
        <v>73</v>
      </c>
      <c r="J36" s="11"/>
      <c r="K36" s="11"/>
      <c r="L36" s="7"/>
      <c r="M36" s="7"/>
      <c r="N36" s="7"/>
      <c r="O36" s="9"/>
      <c r="P36" s="9"/>
    </row>
    <row r="37" spans="1:16" s="29" customFormat="1" ht="15" x14ac:dyDescent="0.2">
      <c r="A37" s="16">
        <f t="shared" si="0"/>
        <v>29</v>
      </c>
      <c r="B37" s="13" t="s">
        <v>73</v>
      </c>
      <c r="C37" s="31">
        <v>2</v>
      </c>
      <c r="D37" s="31">
        <v>5</v>
      </c>
      <c r="E37" s="13">
        <v>3</v>
      </c>
      <c r="F37" s="31">
        <v>1</v>
      </c>
      <c r="G37" s="29">
        <f t="shared" si="3"/>
        <v>74</v>
      </c>
      <c r="H37" s="29" t="s">
        <v>5</v>
      </c>
      <c r="I37" s="29">
        <f t="shared" si="4"/>
        <v>74</v>
      </c>
      <c r="J37" s="13"/>
      <c r="K37" s="13"/>
      <c r="L37" s="32"/>
      <c r="M37" s="32"/>
      <c r="N37" s="32"/>
      <c r="O37" s="33"/>
      <c r="P37" s="33"/>
    </row>
    <row r="38" spans="1:16" s="20" customFormat="1" ht="15" x14ac:dyDescent="0.25">
      <c r="A38" s="10">
        <f t="shared" si="0"/>
        <v>30</v>
      </c>
      <c r="B38" s="11" t="s">
        <v>79</v>
      </c>
      <c r="C38" s="10">
        <v>2</v>
      </c>
      <c r="D38" s="10" t="s">
        <v>59</v>
      </c>
      <c r="E38" s="15">
        <v>3</v>
      </c>
      <c r="F38" s="10">
        <v>1</v>
      </c>
      <c r="G38" s="20">
        <f t="shared" si="3"/>
        <v>75</v>
      </c>
      <c r="H38" s="20" t="s">
        <v>5</v>
      </c>
      <c r="I38" s="20">
        <f t="shared" si="4"/>
        <v>75</v>
      </c>
      <c r="J38" s="11"/>
      <c r="K38" s="11"/>
      <c r="L38" s="7"/>
      <c r="M38" s="7"/>
      <c r="N38" s="7"/>
      <c r="O38" s="9"/>
      <c r="P38" s="9"/>
    </row>
    <row r="39" spans="1:16" s="20" customFormat="1" ht="15" x14ac:dyDescent="0.25">
      <c r="A39" s="10">
        <f t="shared" si="0"/>
        <v>31</v>
      </c>
      <c r="B39" s="11" t="s">
        <v>79</v>
      </c>
      <c r="C39" s="10">
        <v>2</v>
      </c>
      <c r="D39" s="10" t="s">
        <v>59</v>
      </c>
      <c r="E39" s="15">
        <v>4</v>
      </c>
      <c r="F39" s="10">
        <v>1</v>
      </c>
      <c r="G39" s="20">
        <f t="shared" si="3"/>
        <v>76</v>
      </c>
      <c r="H39" s="20" t="s">
        <v>5</v>
      </c>
      <c r="I39" s="20">
        <f t="shared" si="4"/>
        <v>76</v>
      </c>
      <c r="J39" s="11"/>
      <c r="K39" s="11"/>
      <c r="L39" s="7"/>
      <c r="M39" s="7"/>
      <c r="N39" s="7"/>
      <c r="O39" s="9"/>
      <c r="P39" s="9"/>
    </row>
    <row r="40" spans="1:16" s="20" customFormat="1" ht="15" x14ac:dyDescent="0.25">
      <c r="A40" s="10">
        <f t="shared" si="0"/>
        <v>32</v>
      </c>
      <c r="B40" s="11" t="s">
        <v>57</v>
      </c>
      <c r="C40" s="10">
        <v>2</v>
      </c>
      <c r="D40" s="10" t="s">
        <v>60</v>
      </c>
      <c r="E40" s="15">
        <v>3</v>
      </c>
      <c r="F40" s="10">
        <v>1</v>
      </c>
      <c r="G40" s="20">
        <f t="shared" si="3"/>
        <v>77</v>
      </c>
      <c r="H40" s="20" t="s">
        <v>5</v>
      </c>
      <c r="I40" s="20">
        <f t="shared" si="4"/>
        <v>77</v>
      </c>
      <c r="J40" s="11"/>
      <c r="K40" s="11"/>
      <c r="L40" s="7"/>
      <c r="M40" s="7"/>
      <c r="N40" s="7"/>
      <c r="O40" s="9"/>
      <c r="P40" s="9"/>
    </row>
    <row r="41" spans="1:16" s="20" customFormat="1" ht="15" x14ac:dyDescent="0.25">
      <c r="A41" s="10">
        <f t="shared" si="0"/>
        <v>33</v>
      </c>
      <c r="B41" s="11" t="s">
        <v>57</v>
      </c>
      <c r="C41" s="10">
        <v>2</v>
      </c>
      <c r="D41" s="10" t="s">
        <v>60</v>
      </c>
      <c r="E41" s="15">
        <v>4</v>
      </c>
      <c r="F41" s="10">
        <v>1</v>
      </c>
      <c r="G41" s="20">
        <f t="shared" si="3"/>
        <v>78</v>
      </c>
      <c r="H41" s="20" t="s">
        <v>5</v>
      </c>
      <c r="I41" s="20">
        <f t="shared" si="4"/>
        <v>78</v>
      </c>
      <c r="J41" s="11"/>
      <c r="K41" s="11"/>
      <c r="L41" s="7"/>
      <c r="M41" s="7"/>
      <c r="N41" s="7"/>
      <c r="O41" s="9"/>
      <c r="P41" s="9"/>
    </row>
    <row r="42" spans="1:16" s="20" customFormat="1" ht="15" x14ac:dyDescent="0.25">
      <c r="A42" s="10">
        <f t="shared" si="0"/>
        <v>34</v>
      </c>
      <c r="B42" s="11" t="s">
        <v>38</v>
      </c>
      <c r="C42" s="10"/>
      <c r="D42" s="10"/>
      <c r="E42" s="15"/>
      <c r="F42" s="10">
        <f>I42-I41</f>
        <v>48</v>
      </c>
      <c r="G42" s="20">
        <f t="shared" si="3"/>
        <v>79</v>
      </c>
      <c r="H42" s="20" t="s">
        <v>5</v>
      </c>
      <c r="I42" s="20">
        <v>126</v>
      </c>
      <c r="J42" s="11"/>
    </row>
    <row r="43" spans="1:16" s="20" customFormat="1" x14ac:dyDescent="0.25">
      <c r="A43" s="10">
        <f t="shared" si="0"/>
        <v>35</v>
      </c>
      <c r="B43" s="39" t="s">
        <v>192</v>
      </c>
      <c r="C43" s="40"/>
      <c r="D43" s="39"/>
      <c r="E43" s="39"/>
      <c r="F43" s="40">
        <v>3</v>
      </c>
      <c r="G43" s="41">
        <f>I42+1</f>
        <v>127</v>
      </c>
      <c r="H43" s="42" t="s">
        <v>5</v>
      </c>
      <c r="I43" s="43">
        <f>I42+F43</f>
        <v>129</v>
      </c>
      <c r="J43" s="11"/>
    </row>
    <row r="44" spans="1:16" s="20" customFormat="1" x14ac:dyDescent="0.25">
      <c r="A44" s="10">
        <f t="shared" si="0"/>
        <v>36</v>
      </c>
      <c r="B44" s="39" t="s">
        <v>193</v>
      </c>
      <c r="C44" s="40"/>
      <c r="D44" s="39"/>
      <c r="E44" s="39"/>
      <c r="F44" s="40">
        <v>3</v>
      </c>
      <c r="G44" s="39">
        <f>I43+1</f>
        <v>130</v>
      </c>
      <c r="H44" s="44" t="s">
        <v>5</v>
      </c>
      <c r="I44" s="43">
        <f>I43+F44</f>
        <v>132</v>
      </c>
      <c r="J44" s="11"/>
    </row>
    <row r="45" spans="1:16" s="20" customFormat="1" x14ac:dyDescent="0.25">
      <c r="A45" s="45">
        <f t="shared" si="0"/>
        <v>37</v>
      </c>
      <c r="B45" s="45" t="s">
        <v>194</v>
      </c>
      <c r="C45" s="46"/>
      <c r="D45" s="45"/>
      <c r="E45" s="45"/>
      <c r="F45" s="46">
        <v>10</v>
      </c>
      <c r="G45" s="45">
        <f>I44+1</f>
        <v>133</v>
      </c>
      <c r="H45" s="47" t="s">
        <v>5</v>
      </c>
      <c r="I45" s="48">
        <f>I44+F45</f>
        <v>142</v>
      </c>
      <c r="J45" s="25"/>
    </row>
    <row r="46" spans="1:16" s="18" customFormat="1" ht="15" x14ac:dyDescent="0.25">
      <c r="C46" s="30"/>
    </row>
    <row r="47" spans="1:16" s="20" customFormat="1" ht="15" x14ac:dyDescent="0.25">
      <c r="B47" s="23" t="s">
        <v>80</v>
      </c>
      <c r="C47" s="21"/>
    </row>
    <row r="48" spans="1:16" s="20" customFormat="1" ht="15" x14ac:dyDescent="0.25">
      <c r="B48" s="23"/>
      <c r="C48" s="21"/>
    </row>
    <row r="49" spans="1:16" s="18" customFormat="1" ht="15" x14ac:dyDescent="0.25">
      <c r="A49" s="51" t="s">
        <v>49</v>
      </c>
      <c r="B49" s="53" t="s">
        <v>50</v>
      </c>
      <c r="C49" s="54" t="s">
        <v>51</v>
      </c>
      <c r="D49" s="54"/>
      <c r="E49" s="54"/>
      <c r="F49" s="54" t="s">
        <v>55</v>
      </c>
      <c r="G49" s="54" t="s">
        <v>52</v>
      </c>
      <c r="H49" s="54"/>
      <c r="I49" s="55"/>
      <c r="J49" s="56" t="s">
        <v>1</v>
      </c>
      <c r="K49" s="34"/>
      <c r="L49" s="7"/>
      <c r="M49" s="7"/>
      <c r="N49" s="7"/>
      <c r="O49" s="9"/>
      <c r="P49" s="9"/>
    </row>
    <row r="50" spans="1:16" s="18" customFormat="1" ht="15" x14ac:dyDescent="0.25">
      <c r="A50" s="52"/>
      <c r="B50" s="53"/>
      <c r="C50" s="4" t="s">
        <v>53</v>
      </c>
      <c r="D50" s="5" t="s">
        <v>0</v>
      </c>
      <c r="E50" s="6" t="s">
        <v>54</v>
      </c>
      <c r="F50" s="54"/>
      <c r="G50" s="54"/>
      <c r="H50" s="54"/>
      <c r="I50" s="55"/>
      <c r="J50" s="57"/>
      <c r="K50" s="34"/>
      <c r="L50" s="7"/>
      <c r="M50" s="7"/>
      <c r="N50" s="7"/>
      <c r="O50" s="9"/>
      <c r="P50" s="9"/>
    </row>
    <row r="51" spans="1:16" s="20" customFormat="1" ht="15" x14ac:dyDescent="0.25">
      <c r="A51" s="10">
        <v>1</v>
      </c>
      <c r="B51" s="20" t="s">
        <v>16</v>
      </c>
      <c r="C51" s="21"/>
      <c r="F51" s="20">
        <v>34</v>
      </c>
      <c r="G51" s="20">
        <v>1</v>
      </c>
      <c r="H51" s="20" t="s">
        <v>5</v>
      </c>
      <c r="I51" s="20">
        <f>F51</f>
        <v>34</v>
      </c>
      <c r="J51" s="24" t="s">
        <v>41</v>
      </c>
      <c r="K51" s="24"/>
    </row>
    <row r="52" spans="1:16" s="20" customFormat="1" ht="15" x14ac:dyDescent="0.25">
      <c r="A52" s="10">
        <f>A51+1</f>
        <v>2</v>
      </c>
      <c r="B52" s="20" t="s">
        <v>24</v>
      </c>
      <c r="C52" s="21"/>
      <c r="F52" s="20">
        <v>2</v>
      </c>
      <c r="G52" s="20">
        <f t="shared" ref="G52:G60" si="5">I51+1</f>
        <v>35</v>
      </c>
      <c r="H52" s="20" t="s">
        <v>5</v>
      </c>
      <c r="I52" s="20">
        <f>I51+F52</f>
        <v>36</v>
      </c>
      <c r="J52" s="24" t="s">
        <v>28</v>
      </c>
      <c r="K52" s="24"/>
    </row>
    <row r="53" spans="1:16" s="20" customFormat="1" ht="15" x14ac:dyDescent="0.25">
      <c r="A53" s="10">
        <f t="shared" ref="A53:A64" si="6">A52+1</f>
        <v>3</v>
      </c>
      <c r="B53" s="20" t="s">
        <v>15</v>
      </c>
      <c r="C53" s="21"/>
      <c r="F53" s="20">
        <v>5</v>
      </c>
      <c r="G53" s="20">
        <f t="shared" si="5"/>
        <v>37</v>
      </c>
      <c r="H53" s="20" t="s">
        <v>5</v>
      </c>
      <c r="I53" s="20">
        <f t="shared" ref="I53:I60" si="7">I52+F53</f>
        <v>41</v>
      </c>
      <c r="J53" s="24" t="s">
        <v>33</v>
      </c>
      <c r="K53" s="24"/>
    </row>
    <row r="54" spans="1:16" s="20" customFormat="1" ht="15" x14ac:dyDescent="0.25">
      <c r="A54" s="10">
        <f t="shared" si="6"/>
        <v>4</v>
      </c>
      <c r="B54" s="20" t="s">
        <v>42</v>
      </c>
      <c r="C54" s="21">
        <v>3</v>
      </c>
      <c r="D54" s="20">
        <v>1</v>
      </c>
      <c r="F54" s="20">
        <v>2</v>
      </c>
      <c r="G54" s="20">
        <f t="shared" si="5"/>
        <v>42</v>
      </c>
      <c r="H54" s="20" t="s">
        <v>5</v>
      </c>
      <c r="I54" s="20">
        <f t="shared" si="7"/>
        <v>43</v>
      </c>
    </row>
    <row r="55" spans="1:16" s="20" customFormat="1" ht="15" x14ac:dyDescent="0.25">
      <c r="A55" s="10">
        <f t="shared" si="6"/>
        <v>5</v>
      </c>
      <c r="B55" s="20" t="s">
        <v>68</v>
      </c>
      <c r="C55" s="21">
        <v>3</v>
      </c>
      <c r="D55" s="20">
        <v>2</v>
      </c>
      <c r="F55" s="20">
        <v>5</v>
      </c>
      <c r="G55" s="20">
        <f t="shared" si="5"/>
        <v>44</v>
      </c>
      <c r="H55" s="20" t="s">
        <v>5</v>
      </c>
      <c r="I55" s="20">
        <f t="shared" si="7"/>
        <v>48</v>
      </c>
    </row>
    <row r="56" spans="1:16" s="26" customFormat="1" ht="15" x14ac:dyDescent="0.2">
      <c r="A56" s="31">
        <f t="shared" si="6"/>
        <v>6</v>
      </c>
      <c r="B56" s="26" t="s">
        <v>69</v>
      </c>
      <c r="C56" s="27">
        <v>3</v>
      </c>
      <c r="D56" s="26">
        <v>3</v>
      </c>
      <c r="F56" s="26">
        <v>3</v>
      </c>
      <c r="G56" s="26">
        <f t="shared" si="5"/>
        <v>49</v>
      </c>
      <c r="H56" s="26" t="s">
        <v>5</v>
      </c>
      <c r="I56" s="26">
        <f t="shared" si="7"/>
        <v>51</v>
      </c>
    </row>
    <row r="57" spans="1:16" s="26" customFormat="1" ht="15" x14ac:dyDescent="0.2">
      <c r="A57" s="31">
        <f t="shared" si="6"/>
        <v>7</v>
      </c>
      <c r="B57" s="26" t="s">
        <v>43</v>
      </c>
      <c r="C57" s="27">
        <v>3</v>
      </c>
      <c r="D57" s="26">
        <v>4</v>
      </c>
      <c r="F57" s="26">
        <v>1</v>
      </c>
      <c r="G57" s="26">
        <f t="shared" si="5"/>
        <v>52</v>
      </c>
      <c r="H57" s="26" t="s">
        <v>5</v>
      </c>
      <c r="I57" s="26">
        <f t="shared" si="7"/>
        <v>52</v>
      </c>
    </row>
    <row r="58" spans="1:16" s="20" customFormat="1" ht="15" x14ac:dyDescent="0.25">
      <c r="A58" s="31">
        <f t="shared" si="6"/>
        <v>8</v>
      </c>
      <c r="B58" s="20" t="s">
        <v>25</v>
      </c>
      <c r="C58" s="21">
        <v>3</v>
      </c>
      <c r="D58" s="20">
        <v>5</v>
      </c>
      <c r="F58" s="20">
        <v>1</v>
      </c>
      <c r="G58" s="26">
        <f t="shared" si="5"/>
        <v>53</v>
      </c>
      <c r="H58" s="26" t="s">
        <v>5</v>
      </c>
      <c r="I58" s="26">
        <f t="shared" si="7"/>
        <v>53</v>
      </c>
    </row>
    <row r="59" spans="1:16" s="20" customFormat="1" ht="15" x14ac:dyDescent="0.25">
      <c r="A59" s="10">
        <f t="shared" si="6"/>
        <v>9</v>
      </c>
      <c r="B59" s="20" t="s">
        <v>48</v>
      </c>
      <c r="C59" s="21">
        <v>3</v>
      </c>
      <c r="D59" s="20">
        <v>6</v>
      </c>
      <c r="F59" s="20">
        <v>1</v>
      </c>
      <c r="G59" s="20">
        <f t="shared" si="5"/>
        <v>54</v>
      </c>
      <c r="H59" s="20" t="s">
        <v>5</v>
      </c>
      <c r="I59" s="20">
        <f t="shared" si="7"/>
        <v>54</v>
      </c>
    </row>
    <row r="60" spans="1:16" s="26" customFormat="1" ht="30" x14ac:dyDescent="0.2">
      <c r="A60" s="31">
        <f t="shared" si="6"/>
        <v>10</v>
      </c>
      <c r="B60" s="26" t="s">
        <v>185</v>
      </c>
      <c r="C60" s="27">
        <v>3</v>
      </c>
      <c r="D60" s="26">
        <v>7</v>
      </c>
      <c r="F60" s="26">
        <v>8</v>
      </c>
      <c r="G60" s="26">
        <f t="shared" si="5"/>
        <v>55</v>
      </c>
      <c r="H60" s="26" t="s">
        <v>5</v>
      </c>
      <c r="I60" s="26">
        <f t="shared" si="7"/>
        <v>62</v>
      </c>
    </row>
    <row r="61" spans="1:16" s="20" customFormat="1" ht="15" x14ac:dyDescent="0.25">
      <c r="A61" s="10">
        <f t="shared" si="6"/>
        <v>11</v>
      </c>
      <c r="B61" s="20" t="s">
        <v>38</v>
      </c>
      <c r="C61" s="21"/>
      <c r="F61" s="20">
        <f>I61-I60</f>
        <v>64</v>
      </c>
      <c r="G61" s="20">
        <f>I60+1</f>
        <v>63</v>
      </c>
      <c r="H61" s="20" t="s">
        <v>5</v>
      </c>
      <c r="I61" s="20">
        <v>126</v>
      </c>
    </row>
    <row r="62" spans="1:16" s="20" customFormat="1" x14ac:dyDescent="0.25">
      <c r="A62" s="10">
        <f t="shared" si="6"/>
        <v>12</v>
      </c>
      <c r="B62" s="39" t="s">
        <v>192</v>
      </c>
      <c r="C62" s="40"/>
      <c r="D62" s="39"/>
      <c r="E62" s="39"/>
      <c r="F62" s="40">
        <v>3</v>
      </c>
      <c r="G62" s="41">
        <f>I61+1</f>
        <v>127</v>
      </c>
      <c r="H62" s="42" t="s">
        <v>5</v>
      </c>
      <c r="I62" s="43">
        <f>I61+F62</f>
        <v>129</v>
      </c>
      <c r="J62" s="11"/>
    </row>
    <row r="63" spans="1:16" s="20" customFormat="1" x14ac:dyDescent="0.25">
      <c r="A63" s="10">
        <f t="shared" si="6"/>
        <v>13</v>
      </c>
      <c r="B63" s="39" t="s">
        <v>193</v>
      </c>
      <c r="C63" s="40"/>
      <c r="D63" s="39"/>
      <c r="E63" s="39"/>
      <c r="F63" s="40">
        <v>3</v>
      </c>
      <c r="G63" s="39">
        <f>I62+1</f>
        <v>130</v>
      </c>
      <c r="H63" s="44" t="s">
        <v>5</v>
      </c>
      <c r="I63" s="43">
        <f>I62+F63</f>
        <v>132</v>
      </c>
      <c r="J63" s="11"/>
    </row>
    <row r="64" spans="1:16" s="20" customFormat="1" x14ac:dyDescent="0.25">
      <c r="A64" s="45">
        <f t="shared" si="6"/>
        <v>14</v>
      </c>
      <c r="B64" s="45" t="s">
        <v>194</v>
      </c>
      <c r="C64" s="46"/>
      <c r="D64" s="45"/>
      <c r="E64" s="45"/>
      <c r="F64" s="46">
        <v>10</v>
      </c>
      <c r="G64" s="45">
        <f>I63+1</f>
        <v>133</v>
      </c>
      <c r="H64" s="47" t="s">
        <v>5</v>
      </c>
      <c r="I64" s="48">
        <f>I63+F64</f>
        <v>142</v>
      </c>
      <c r="J64" s="25"/>
    </row>
    <row r="65" spans="1:16" s="18" customFormat="1" ht="15" x14ac:dyDescent="0.25">
      <c r="A65" s="10"/>
      <c r="B65" s="20"/>
      <c r="C65" s="21"/>
      <c r="D65" s="20"/>
      <c r="E65" s="20"/>
      <c r="F65" s="20"/>
      <c r="G65" s="20"/>
      <c r="H65" s="20"/>
      <c r="I65" s="20"/>
      <c r="J65" s="20"/>
      <c r="K65" s="34"/>
      <c r="L65" s="7"/>
      <c r="M65" s="7"/>
      <c r="N65" s="7"/>
      <c r="O65" s="9"/>
      <c r="P65" s="9"/>
    </row>
    <row r="66" spans="1:16" s="18" customFormat="1" ht="15" x14ac:dyDescent="0.25">
      <c r="A66" s="20"/>
      <c r="B66" s="23" t="s">
        <v>81</v>
      </c>
      <c r="C66" s="21"/>
      <c r="D66" s="20"/>
      <c r="E66" s="20"/>
      <c r="F66" s="20"/>
      <c r="G66" s="20"/>
      <c r="H66" s="20"/>
      <c r="I66" s="20"/>
      <c r="J66" s="20"/>
      <c r="K66" s="34"/>
      <c r="L66" s="7"/>
      <c r="M66" s="7"/>
      <c r="N66" s="7"/>
      <c r="O66" s="9"/>
      <c r="P66" s="9"/>
    </row>
    <row r="67" spans="1:16" s="20" customFormat="1" ht="15" x14ac:dyDescent="0.25">
      <c r="B67" s="23"/>
      <c r="C67" s="21"/>
      <c r="K67" s="24"/>
    </row>
    <row r="68" spans="1:16" s="20" customFormat="1" ht="15" x14ac:dyDescent="0.25">
      <c r="A68" s="51" t="s">
        <v>49</v>
      </c>
      <c r="B68" s="53" t="s">
        <v>50</v>
      </c>
      <c r="C68" s="54" t="s">
        <v>51</v>
      </c>
      <c r="D68" s="54"/>
      <c r="E68" s="54"/>
      <c r="F68" s="54" t="s">
        <v>55</v>
      </c>
      <c r="G68" s="54" t="s">
        <v>52</v>
      </c>
      <c r="H68" s="54"/>
      <c r="I68" s="55"/>
      <c r="J68" s="56" t="s">
        <v>1</v>
      </c>
      <c r="K68" s="24"/>
    </row>
    <row r="69" spans="1:16" s="20" customFormat="1" ht="15" x14ac:dyDescent="0.25">
      <c r="A69" s="52"/>
      <c r="B69" s="53"/>
      <c r="C69" s="4" t="s">
        <v>53</v>
      </c>
      <c r="D69" s="5" t="s">
        <v>0</v>
      </c>
      <c r="E69" s="6" t="s">
        <v>54</v>
      </c>
      <c r="F69" s="54"/>
      <c r="G69" s="54"/>
      <c r="H69" s="54"/>
      <c r="I69" s="55"/>
      <c r="J69" s="57"/>
      <c r="K69" s="24"/>
    </row>
    <row r="70" spans="1:16" s="20" customFormat="1" ht="15" x14ac:dyDescent="0.25">
      <c r="A70" s="10">
        <v>1</v>
      </c>
      <c r="B70" s="20" t="s">
        <v>16</v>
      </c>
      <c r="C70" s="21"/>
      <c r="F70" s="20">
        <v>34</v>
      </c>
      <c r="G70" s="20">
        <v>1</v>
      </c>
      <c r="H70" s="20" t="s">
        <v>5</v>
      </c>
      <c r="I70" s="20">
        <f>F70</f>
        <v>34</v>
      </c>
      <c r="J70" s="24" t="s">
        <v>41</v>
      </c>
    </row>
    <row r="71" spans="1:16" s="20" customFormat="1" ht="15" x14ac:dyDescent="0.25">
      <c r="A71" s="10">
        <f>A70+1</f>
        <v>2</v>
      </c>
      <c r="B71" s="20" t="s">
        <v>24</v>
      </c>
      <c r="C71" s="21"/>
      <c r="F71" s="20">
        <v>2</v>
      </c>
      <c r="G71" s="20">
        <f>I70+1</f>
        <v>35</v>
      </c>
      <c r="H71" s="20" t="s">
        <v>5</v>
      </c>
      <c r="I71" s="20">
        <f>I70+F71</f>
        <v>36</v>
      </c>
      <c r="J71" s="24" t="s">
        <v>27</v>
      </c>
    </row>
    <row r="72" spans="1:16" s="20" customFormat="1" ht="15" x14ac:dyDescent="0.25">
      <c r="A72" s="10">
        <f t="shared" ref="A72:A83" si="8">A71+1</f>
        <v>3</v>
      </c>
      <c r="B72" s="20" t="s">
        <v>15</v>
      </c>
      <c r="C72" s="21"/>
      <c r="F72" s="20">
        <v>3</v>
      </c>
      <c r="G72" s="20">
        <f t="shared" ref="G72:G80" si="9">I71+1</f>
        <v>37</v>
      </c>
      <c r="H72" s="20" t="s">
        <v>5</v>
      </c>
      <c r="I72" s="20">
        <f t="shared" ref="I72:I79" si="10">I71+F72</f>
        <v>39</v>
      </c>
      <c r="J72" s="24" t="s">
        <v>34</v>
      </c>
    </row>
    <row r="73" spans="1:16" s="20" customFormat="1" ht="15" x14ac:dyDescent="0.25">
      <c r="A73" s="10">
        <f t="shared" si="8"/>
        <v>4</v>
      </c>
      <c r="B73" s="20" t="s">
        <v>66</v>
      </c>
      <c r="C73" s="21">
        <v>4</v>
      </c>
      <c r="D73" s="24" t="s">
        <v>17</v>
      </c>
      <c r="E73" s="20">
        <v>1</v>
      </c>
      <c r="F73" s="20">
        <v>2</v>
      </c>
      <c r="G73" s="20">
        <f t="shared" si="9"/>
        <v>40</v>
      </c>
      <c r="H73" s="20" t="s">
        <v>5</v>
      </c>
      <c r="I73" s="20">
        <f t="shared" si="10"/>
        <v>41</v>
      </c>
    </row>
    <row r="74" spans="1:16" s="20" customFormat="1" ht="15" x14ac:dyDescent="0.25">
      <c r="A74" s="10">
        <f t="shared" si="8"/>
        <v>5</v>
      </c>
      <c r="B74" s="20" t="s">
        <v>37</v>
      </c>
      <c r="C74" s="21">
        <v>4</v>
      </c>
      <c r="D74" s="24" t="s">
        <v>17</v>
      </c>
      <c r="E74" s="20">
        <v>3</v>
      </c>
      <c r="F74" s="20">
        <v>1</v>
      </c>
      <c r="G74" s="20">
        <f t="shared" si="9"/>
        <v>42</v>
      </c>
      <c r="H74" s="20" t="s">
        <v>5</v>
      </c>
      <c r="I74" s="20">
        <f t="shared" si="10"/>
        <v>42</v>
      </c>
    </row>
    <row r="75" spans="1:16" s="26" customFormat="1" ht="15" x14ac:dyDescent="0.25">
      <c r="A75" s="31">
        <f t="shared" si="8"/>
        <v>6</v>
      </c>
      <c r="B75" s="20" t="s">
        <v>84</v>
      </c>
      <c r="C75" s="21">
        <v>4</v>
      </c>
      <c r="D75" s="24" t="s">
        <v>17</v>
      </c>
      <c r="E75" s="20">
        <v>4</v>
      </c>
      <c r="F75" s="20">
        <v>1</v>
      </c>
      <c r="G75" s="20">
        <f t="shared" si="9"/>
        <v>43</v>
      </c>
      <c r="H75" s="20" t="s">
        <v>5</v>
      </c>
      <c r="I75" s="20">
        <f t="shared" si="10"/>
        <v>43</v>
      </c>
      <c r="J75" s="20"/>
    </row>
    <row r="76" spans="1:16" s="20" customFormat="1" ht="15" x14ac:dyDescent="0.25">
      <c r="A76" s="31">
        <f t="shared" si="8"/>
        <v>7</v>
      </c>
      <c r="B76" s="20" t="s">
        <v>26</v>
      </c>
      <c r="C76" s="21">
        <v>4</v>
      </c>
      <c r="D76" s="24" t="s">
        <v>17</v>
      </c>
      <c r="E76" s="20">
        <v>5</v>
      </c>
      <c r="F76" s="20">
        <v>3</v>
      </c>
      <c r="G76" s="20">
        <f t="shared" si="9"/>
        <v>44</v>
      </c>
      <c r="H76" s="20" t="s">
        <v>5</v>
      </c>
      <c r="I76" s="20">
        <f t="shared" si="10"/>
        <v>46</v>
      </c>
    </row>
    <row r="77" spans="1:16" s="20" customFormat="1" ht="15" x14ac:dyDescent="0.25">
      <c r="A77" s="31">
        <f t="shared" si="8"/>
        <v>8</v>
      </c>
      <c r="B77" s="20" t="s">
        <v>70</v>
      </c>
      <c r="C77" s="21">
        <v>4</v>
      </c>
      <c r="D77" s="24" t="s">
        <v>17</v>
      </c>
      <c r="E77" s="20">
        <v>6</v>
      </c>
      <c r="F77" s="20">
        <v>1</v>
      </c>
      <c r="G77" s="20">
        <f t="shared" si="9"/>
        <v>47</v>
      </c>
      <c r="H77" s="20" t="s">
        <v>5</v>
      </c>
      <c r="I77" s="20">
        <f t="shared" si="10"/>
        <v>47</v>
      </c>
    </row>
    <row r="78" spans="1:16" s="20" customFormat="1" ht="15" x14ac:dyDescent="0.25">
      <c r="A78" s="31">
        <f t="shared" si="8"/>
        <v>9</v>
      </c>
      <c r="B78" s="20" t="s">
        <v>186</v>
      </c>
      <c r="C78" s="27">
        <v>4</v>
      </c>
      <c r="D78" s="28" t="s">
        <v>17</v>
      </c>
      <c r="E78" s="26">
        <v>7</v>
      </c>
      <c r="F78" s="26">
        <v>2</v>
      </c>
      <c r="G78" s="26">
        <f t="shared" si="9"/>
        <v>48</v>
      </c>
      <c r="H78" s="26" t="s">
        <v>5</v>
      </c>
      <c r="I78" s="26">
        <f t="shared" si="10"/>
        <v>49</v>
      </c>
      <c r="J78" s="26"/>
    </row>
    <row r="79" spans="1:16" s="20" customFormat="1" ht="15" x14ac:dyDescent="0.25">
      <c r="A79" s="10">
        <f t="shared" si="8"/>
        <v>10</v>
      </c>
      <c r="B79" s="20" t="s">
        <v>82</v>
      </c>
      <c r="C79" s="21">
        <v>4</v>
      </c>
      <c r="D79" s="24" t="s">
        <v>17</v>
      </c>
      <c r="E79" s="20">
        <v>8</v>
      </c>
      <c r="F79" s="20">
        <v>2</v>
      </c>
      <c r="G79" s="20">
        <f t="shared" si="9"/>
        <v>50</v>
      </c>
      <c r="H79" s="20" t="s">
        <v>5</v>
      </c>
      <c r="I79" s="20">
        <f t="shared" si="10"/>
        <v>51</v>
      </c>
    </row>
    <row r="80" spans="1:16" s="20" customFormat="1" ht="15" x14ac:dyDescent="0.25">
      <c r="A80" s="10">
        <f t="shared" si="8"/>
        <v>11</v>
      </c>
      <c r="B80" s="20" t="s">
        <v>38</v>
      </c>
      <c r="C80" s="21"/>
      <c r="D80" s="24"/>
      <c r="F80" s="20">
        <f>I80-I79</f>
        <v>75</v>
      </c>
      <c r="G80" s="20">
        <f t="shared" si="9"/>
        <v>52</v>
      </c>
      <c r="H80" s="20" t="s">
        <v>5</v>
      </c>
      <c r="I80" s="20">
        <v>126</v>
      </c>
    </row>
    <row r="81" spans="1:16" s="20" customFormat="1" x14ac:dyDescent="0.25">
      <c r="A81" s="10">
        <f t="shared" si="8"/>
        <v>12</v>
      </c>
      <c r="B81" s="39" t="s">
        <v>192</v>
      </c>
      <c r="C81" s="40"/>
      <c r="D81" s="39"/>
      <c r="E81" s="39"/>
      <c r="F81" s="40">
        <v>3</v>
      </c>
      <c r="G81" s="41">
        <f>I80+1</f>
        <v>127</v>
      </c>
      <c r="H81" s="42" t="s">
        <v>5</v>
      </c>
      <c r="I81" s="43">
        <f>I80+F81</f>
        <v>129</v>
      </c>
      <c r="J81" s="11"/>
    </row>
    <row r="82" spans="1:16" s="18" customFormat="1" x14ac:dyDescent="0.25">
      <c r="A82" s="10">
        <f t="shared" si="8"/>
        <v>13</v>
      </c>
      <c r="B82" s="39" t="s">
        <v>193</v>
      </c>
      <c r="C82" s="40"/>
      <c r="D82" s="39"/>
      <c r="E82" s="39"/>
      <c r="F82" s="40">
        <v>3</v>
      </c>
      <c r="G82" s="39">
        <f>I81+1</f>
        <v>130</v>
      </c>
      <c r="H82" s="44" t="s">
        <v>5</v>
      </c>
      <c r="I82" s="43">
        <f>I81+F82</f>
        <v>132</v>
      </c>
      <c r="J82" s="11"/>
      <c r="K82" s="34"/>
      <c r="L82" s="7"/>
      <c r="M82" s="7"/>
      <c r="N82" s="7"/>
      <c r="O82" s="9"/>
      <c r="P82" s="9"/>
    </row>
    <row r="83" spans="1:16" s="18" customFormat="1" x14ac:dyDescent="0.25">
      <c r="A83" s="45">
        <f t="shared" si="8"/>
        <v>14</v>
      </c>
      <c r="B83" s="45" t="s">
        <v>194</v>
      </c>
      <c r="C83" s="46"/>
      <c r="D83" s="45"/>
      <c r="E83" s="45"/>
      <c r="F83" s="46">
        <v>10</v>
      </c>
      <c r="G83" s="45">
        <f>I82+1</f>
        <v>133</v>
      </c>
      <c r="H83" s="47" t="s">
        <v>5</v>
      </c>
      <c r="I83" s="48">
        <f>I82+F83</f>
        <v>142</v>
      </c>
      <c r="J83" s="25"/>
      <c r="K83" s="34"/>
      <c r="L83" s="7"/>
      <c r="M83" s="7"/>
      <c r="N83" s="7"/>
      <c r="O83" s="9"/>
      <c r="P83" s="9"/>
    </row>
    <row r="84" spans="1:16" s="20" customFormat="1" ht="15" x14ac:dyDescent="0.25">
      <c r="A84" s="10"/>
      <c r="C84" s="21"/>
      <c r="K84" s="24"/>
    </row>
    <row r="85" spans="1:16" s="20" customFormat="1" ht="15" x14ac:dyDescent="0.25">
      <c r="A85" s="10"/>
      <c r="C85" s="21"/>
      <c r="K85" s="24"/>
    </row>
    <row r="86" spans="1:16" s="20" customFormat="1" ht="15" x14ac:dyDescent="0.25">
      <c r="B86" s="23" t="s">
        <v>83</v>
      </c>
      <c r="C86" s="21"/>
      <c r="K86" s="24"/>
    </row>
    <row r="87" spans="1:16" s="20" customFormat="1" ht="15" x14ac:dyDescent="0.25">
      <c r="B87" s="23"/>
      <c r="C87" s="21"/>
    </row>
    <row r="88" spans="1:16" s="26" customFormat="1" ht="15" x14ac:dyDescent="0.2">
      <c r="A88" s="51" t="s">
        <v>49</v>
      </c>
      <c r="B88" s="53" t="s">
        <v>50</v>
      </c>
      <c r="C88" s="54" t="s">
        <v>51</v>
      </c>
      <c r="D88" s="54"/>
      <c r="E88" s="54"/>
      <c r="F88" s="54" t="s">
        <v>55</v>
      </c>
      <c r="G88" s="54" t="s">
        <v>52</v>
      </c>
      <c r="H88" s="54"/>
      <c r="I88" s="55"/>
      <c r="J88" s="56" t="s">
        <v>1</v>
      </c>
    </row>
    <row r="89" spans="1:16" s="20" customFormat="1" ht="15" x14ac:dyDescent="0.25">
      <c r="A89" s="52"/>
      <c r="B89" s="53"/>
      <c r="C89" s="4" t="s">
        <v>53</v>
      </c>
      <c r="D89" s="5" t="s">
        <v>0</v>
      </c>
      <c r="E89" s="6" t="s">
        <v>54</v>
      </c>
      <c r="F89" s="54"/>
      <c r="G89" s="54"/>
      <c r="H89" s="54"/>
      <c r="I89" s="55"/>
      <c r="J89" s="57"/>
    </row>
    <row r="90" spans="1:16" s="20" customFormat="1" ht="15" x14ac:dyDescent="0.25">
      <c r="A90" s="10">
        <v>1</v>
      </c>
      <c r="B90" s="20" t="s">
        <v>16</v>
      </c>
      <c r="C90" s="21"/>
      <c r="F90" s="20">
        <v>34</v>
      </c>
      <c r="G90" s="20">
        <v>1</v>
      </c>
      <c r="H90" s="20" t="s">
        <v>5</v>
      </c>
      <c r="I90" s="20">
        <f>F90</f>
        <v>34</v>
      </c>
      <c r="J90" s="24" t="s">
        <v>41</v>
      </c>
    </row>
    <row r="91" spans="1:16" s="20" customFormat="1" ht="15" x14ac:dyDescent="0.25">
      <c r="A91" s="10">
        <f>A90+1</f>
        <v>2</v>
      </c>
      <c r="B91" s="20" t="s">
        <v>24</v>
      </c>
      <c r="C91" s="21"/>
      <c r="F91" s="20">
        <v>2</v>
      </c>
      <c r="G91" s="20">
        <f>I90+1</f>
        <v>35</v>
      </c>
      <c r="H91" s="20" t="s">
        <v>5</v>
      </c>
      <c r="I91" s="20">
        <f>I90+F91</f>
        <v>36</v>
      </c>
      <c r="J91" s="24" t="s">
        <v>29</v>
      </c>
    </row>
    <row r="92" spans="1:16" s="20" customFormat="1" ht="15" x14ac:dyDescent="0.25">
      <c r="A92" s="10">
        <f t="shared" ref="A92:A111" si="11">A91+1</f>
        <v>3</v>
      </c>
      <c r="B92" s="20" t="s">
        <v>15</v>
      </c>
      <c r="C92" s="21"/>
      <c r="F92" s="20">
        <v>3</v>
      </c>
      <c r="G92" s="20">
        <f>I91+1</f>
        <v>37</v>
      </c>
      <c r="H92" s="20" t="s">
        <v>5</v>
      </c>
      <c r="I92" s="20">
        <f>I91+F92</f>
        <v>39</v>
      </c>
      <c r="J92" s="24" t="s">
        <v>34</v>
      </c>
    </row>
    <row r="93" spans="1:16" s="20" customFormat="1" ht="15" x14ac:dyDescent="0.25">
      <c r="A93" s="10">
        <f t="shared" si="11"/>
        <v>4</v>
      </c>
      <c r="B93" s="18" t="s">
        <v>97</v>
      </c>
      <c r="C93" s="21">
        <v>5.0999999999999996</v>
      </c>
      <c r="E93" s="21">
        <v>1</v>
      </c>
      <c r="F93" s="21">
        <v>2</v>
      </c>
      <c r="G93" s="20">
        <f>I92+1</f>
        <v>40</v>
      </c>
      <c r="H93" s="20" t="s">
        <v>5</v>
      </c>
      <c r="I93" s="20">
        <f>I92+F93</f>
        <v>41</v>
      </c>
    </row>
    <row r="94" spans="1:16" s="20" customFormat="1" ht="15" x14ac:dyDescent="0.25">
      <c r="A94" s="31">
        <f t="shared" si="11"/>
        <v>5</v>
      </c>
      <c r="B94" s="20" t="s">
        <v>85</v>
      </c>
      <c r="C94" s="21">
        <v>5.0999999999999996</v>
      </c>
      <c r="D94" s="26"/>
      <c r="E94" s="21">
        <v>2</v>
      </c>
      <c r="F94" s="21">
        <v>2</v>
      </c>
      <c r="G94" s="26">
        <f t="shared" ref="G94:G108" si="12">I93+1</f>
        <v>42</v>
      </c>
      <c r="H94" s="26" t="s">
        <v>5</v>
      </c>
      <c r="I94" s="26">
        <f t="shared" ref="I94:I107" si="13">I93+F94</f>
        <v>43</v>
      </c>
      <c r="J94" s="26"/>
    </row>
    <row r="95" spans="1:16" s="20" customFormat="1" ht="15" x14ac:dyDescent="0.25">
      <c r="A95" s="10">
        <f t="shared" si="11"/>
        <v>6</v>
      </c>
      <c r="B95" s="20" t="s">
        <v>86</v>
      </c>
      <c r="C95" s="21">
        <v>5.0999999999999996</v>
      </c>
      <c r="E95" s="21">
        <v>3</v>
      </c>
      <c r="F95" s="21">
        <v>2</v>
      </c>
      <c r="G95" s="20">
        <f t="shared" si="12"/>
        <v>44</v>
      </c>
      <c r="H95" s="20" t="s">
        <v>5</v>
      </c>
      <c r="I95" s="20">
        <f t="shared" si="13"/>
        <v>45</v>
      </c>
    </row>
    <row r="96" spans="1:16" s="20" customFormat="1" ht="15" x14ac:dyDescent="0.25">
      <c r="A96" s="10">
        <f t="shared" si="11"/>
        <v>7</v>
      </c>
      <c r="B96" s="20" t="s">
        <v>26</v>
      </c>
      <c r="C96" s="21">
        <v>5.0999999999999996</v>
      </c>
      <c r="E96" s="21">
        <v>4</v>
      </c>
      <c r="F96" s="21">
        <v>3</v>
      </c>
      <c r="G96" s="20">
        <f t="shared" si="12"/>
        <v>46</v>
      </c>
      <c r="H96" s="20" t="s">
        <v>5</v>
      </c>
      <c r="I96" s="20">
        <f t="shared" si="13"/>
        <v>48</v>
      </c>
    </row>
    <row r="97" spans="1:16" s="20" customFormat="1" ht="15" x14ac:dyDescent="0.25">
      <c r="A97" s="10">
        <f t="shared" si="11"/>
        <v>8</v>
      </c>
      <c r="B97" s="20" t="s">
        <v>87</v>
      </c>
      <c r="C97" s="21">
        <v>5.0999999999999996</v>
      </c>
      <c r="E97" s="21">
        <v>5</v>
      </c>
      <c r="F97" s="21">
        <v>1</v>
      </c>
      <c r="G97" s="20">
        <f t="shared" si="12"/>
        <v>49</v>
      </c>
      <c r="H97" s="20" t="s">
        <v>5</v>
      </c>
      <c r="I97" s="20">
        <f t="shared" si="13"/>
        <v>49</v>
      </c>
    </row>
    <row r="98" spans="1:16" s="20" customFormat="1" ht="15" x14ac:dyDescent="0.25">
      <c r="A98" s="10">
        <f t="shared" si="11"/>
        <v>9</v>
      </c>
      <c r="B98" s="20" t="s">
        <v>88</v>
      </c>
      <c r="C98" s="21">
        <v>5.0999999999999996</v>
      </c>
      <c r="E98" s="21">
        <v>6</v>
      </c>
      <c r="F98" s="21">
        <v>1</v>
      </c>
      <c r="G98" s="20">
        <f t="shared" si="12"/>
        <v>50</v>
      </c>
      <c r="H98" s="20" t="s">
        <v>5</v>
      </c>
      <c r="I98" s="20">
        <f t="shared" si="13"/>
        <v>50</v>
      </c>
    </row>
    <row r="99" spans="1:16" s="20" customFormat="1" ht="15" x14ac:dyDescent="0.25">
      <c r="A99" s="10">
        <f t="shared" si="11"/>
        <v>10</v>
      </c>
      <c r="B99" s="20" t="s">
        <v>89</v>
      </c>
      <c r="C99" s="21">
        <v>5.0999999999999996</v>
      </c>
      <c r="E99" s="21">
        <v>7</v>
      </c>
      <c r="F99" s="21">
        <v>2</v>
      </c>
      <c r="G99" s="20">
        <f t="shared" si="12"/>
        <v>51</v>
      </c>
      <c r="H99" s="20" t="s">
        <v>5</v>
      </c>
      <c r="I99" s="20">
        <f t="shared" si="13"/>
        <v>52</v>
      </c>
    </row>
    <row r="100" spans="1:16" s="20" customFormat="1" ht="15" x14ac:dyDescent="0.25">
      <c r="A100" s="10">
        <f t="shared" si="11"/>
        <v>11</v>
      </c>
      <c r="B100" s="20" t="s">
        <v>90</v>
      </c>
      <c r="C100" s="21">
        <v>5.0999999999999996</v>
      </c>
      <c r="E100" s="21">
        <v>8</v>
      </c>
      <c r="F100" s="21">
        <v>2</v>
      </c>
      <c r="G100" s="20">
        <f>I99+1</f>
        <v>53</v>
      </c>
      <c r="H100" s="20" t="s">
        <v>5</v>
      </c>
      <c r="I100" s="20">
        <f>I99+F100</f>
        <v>54</v>
      </c>
    </row>
    <row r="101" spans="1:16" s="20" customFormat="1" ht="15" x14ac:dyDescent="0.25">
      <c r="A101" s="10">
        <f t="shared" si="11"/>
        <v>12</v>
      </c>
      <c r="B101" s="20" t="s">
        <v>91</v>
      </c>
      <c r="C101" s="21">
        <v>5.0999999999999996</v>
      </c>
      <c r="E101" s="21">
        <v>9</v>
      </c>
      <c r="F101" s="21">
        <v>1</v>
      </c>
      <c r="G101" s="20">
        <f>I100+1</f>
        <v>55</v>
      </c>
      <c r="H101" s="20" t="s">
        <v>5</v>
      </c>
      <c r="I101" s="20">
        <f>I100+F101</f>
        <v>55</v>
      </c>
    </row>
    <row r="102" spans="1:16" s="20" customFormat="1" ht="15" x14ac:dyDescent="0.25">
      <c r="A102" s="10">
        <f t="shared" si="11"/>
        <v>13</v>
      </c>
      <c r="B102" s="20" t="s">
        <v>92</v>
      </c>
      <c r="C102" s="21">
        <v>5.0999999999999996</v>
      </c>
      <c r="E102" s="21">
        <v>10</v>
      </c>
      <c r="F102" s="21">
        <v>1</v>
      </c>
      <c r="G102" s="20">
        <f t="shared" si="12"/>
        <v>56</v>
      </c>
      <c r="H102" s="20" t="s">
        <v>5</v>
      </c>
      <c r="I102" s="20">
        <f t="shared" si="13"/>
        <v>56</v>
      </c>
    </row>
    <row r="103" spans="1:16" s="20" customFormat="1" ht="15" x14ac:dyDescent="0.25">
      <c r="A103" s="10">
        <f t="shared" si="11"/>
        <v>14</v>
      </c>
      <c r="B103" s="20" t="s">
        <v>93</v>
      </c>
      <c r="C103" s="21">
        <v>5.0999999999999996</v>
      </c>
      <c r="E103" s="21">
        <v>11</v>
      </c>
      <c r="F103" s="21">
        <v>3</v>
      </c>
      <c r="G103" s="20">
        <f t="shared" si="12"/>
        <v>57</v>
      </c>
      <c r="H103" s="20" t="s">
        <v>5</v>
      </c>
      <c r="I103" s="20">
        <f t="shared" si="13"/>
        <v>59</v>
      </c>
    </row>
    <row r="104" spans="1:16" s="20" customFormat="1" ht="15" x14ac:dyDescent="0.25">
      <c r="A104" s="10">
        <f>A103+1</f>
        <v>15</v>
      </c>
      <c r="B104" s="20" t="s">
        <v>94</v>
      </c>
      <c r="C104" s="21">
        <v>5.0999999999999996</v>
      </c>
      <c r="E104" s="21">
        <v>12</v>
      </c>
      <c r="F104" s="21">
        <v>1</v>
      </c>
      <c r="G104" s="20">
        <f>I103+1</f>
        <v>60</v>
      </c>
      <c r="H104" s="20" t="s">
        <v>5</v>
      </c>
      <c r="I104" s="20">
        <f>I103+F104</f>
        <v>60</v>
      </c>
    </row>
    <row r="105" spans="1:16" s="20" customFormat="1" ht="15" x14ac:dyDescent="0.25">
      <c r="A105" s="10">
        <f t="shared" si="11"/>
        <v>16</v>
      </c>
      <c r="B105" s="20" t="s">
        <v>95</v>
      </c>
      <c r="C105" s="21">
        <v>5.0999999999999996</v>
      </c>
      <c r="E105" s="21">
        <v>13</v>
      </c>
      <c r="F105" s="21">
        <v>2</v>
      </c>
      <c r="G105" s="20">
        <f t="shared" si="12"/>
        <v>61</v>
      </c>
      <c r="H105" s="20" t="s">
        <v>5</v>
      </c>
      <c r="I105" s="20">
        <f t="shared" si="13"/>
        <v>62</v>
      </c>
    </row>
    <row r="106" spans="1:16" s="20" customFormat="1" ht="15" x14ac:dyDescent="0.25">
      <c r="A106" s="10">
        <f t="shared" si="11"/>
        <v>17</v>
      </c>
      <c r="B106" s="20" t="s">
        <v>99</v>
      </c>
      <c r="C106" s="21">
        <v>5.0999999999999996</v>
      </c>
      <c r="E106" s="21">
        <v>14</v>
      </c>
      <c r="F106" s="21">
        <v>1</v>
      </c>
      <c r="G106" s="20">
        <f t="shared" si="12"/>
        <v>63</v>
      </c>
      <c r="H106" s="20" t="s">
        <v>5</v>
      </c>
      <c r="I106" s="20">
        <f t="shared" si="13"/>
        <v>63</v>
      </c>
    </row>
    <row r="107" spans="1:16" s="18" customFormat="1" ht="15" x14ac:dyDescent="0.25">
      <c r="A107" s="10">
        <f t="shared" si="11"/>
        <v>18</v>
      </c>
      <c r="B107" s="20" t="s">
        <v>96</v>
      </c>
      <c r="C107" s="21">
        <v>5.0999999999999996</v>
      </c>
      <c r="D107" s="20"/>
      <c r="E107" s="21">
        <v>15</v>
      </c>
      <c r="F107" s="21">
        <v>2</v>
      </c>
      <c r="G107" s="20">
        <f t="shared" si="12"/>
        <v>64</v>
      </c>
      <c r="H107" s="20" t="s">
        <v>5</v>
      </c>
      <c r="I107" s="20">
        <f t="shared" si="13"/>
        <v>65</v>
      </c>
      <c r="J107" s="20"/>
      <c r="K107" s="34"/>
      <c r="L107" s="7"/>
      <c r="M107" s="7"/>
      <c r="N107" s="7"/>
      <c r="O107" s="9"/>
      <c r="P107" s="9"/>
    </row>
    <row r="108" spans="1:16" s="18" customFormat="1" ht="15" x14ac:dyDescent="0.25">
      <c r="A108" s="10">
        <f t="shared" si="11"/>
        <v>19</v>
      </c>
      <c r="B108" s="20" t="s">
        <v>38</v>
      </c>
      <c r="C108" s="21"/>
      <c r="D108" s="20"/>
      <c r="E108" s="21"/>
      <c r="F108" s="21">
        <f>I108-I107</f>
        <v>61</v>
      </c>
      <c r="G108" s="20">
        <f t="shared" si="12"/>
        <v>66</v>
      </c>
      <c r="H108" s="20" t="s">
        <v>5</v>
      </c>
      <c r="I108" s="20">
        <v>126</v>
      </c>
      <c r="J108" s="20"/>
      <c r="K108" s="34"/>
      <c r="L108" s="7"/>
      <c r="M108" s="7"/>
      <c r="N108" s="7"/>
      <c r="O108" s="9"/>
      <c r="P108" s="9"/>
    </row>
    <row r="109" spans="1:16" s="20" customFormat="1" x14ac:dyDescent="0.25">
      <c r="A109" s="10">
        <f t="shared" si="11"/>
        <v>20</v>
      </c>
      <c r="B109" s="39" t="s">
        <v>192</v>
      </c>
      <c r="C109" s="40"/>
      <c r="D109" s="39"/>
      <c r="E109" s="39"/>
      <c r="F109" s="40">
        <v>3</v>
      </c>
      <c r="G109" s="41">
        <f>I108+1</f>
        <v>127</v>
      </c>
      <c r="H109" s="42" t="s">
        <v>5</v>
      </c>
      <c r="I109" s="43">
        <f>I108+F109</f>
        <v>129</v>
      </c>
      <c r="J109" s="11"/>
      <c r="K109" s="24"/>
    </row>
    <row r="110" spans="1:16" s="20" customFormat="1" x14ac:dyDescent="0.25">
      <c r="A110" s="10">
        <f t="shared" si="11"/>
        <v>21</v>
      </c>
      <c r="B110" s="39" t="s">
        <v>193</v>
      </c>
      <c r="C110" s="40"/>
      <c r="D110" s="39"/>
      <c r="E110" s="39"/>
      <c r="F110" s="40">
        <v>3</v>
      </c>
      <c r="G110" s="39">
        <f>I109+1</f>
        <v>130</v>
      </c>
      <c r="H110" s="44" t="s">
        <v>5</v>
      </c>
      <c r="I110" s="43">
        <f>I109+F110</f>
        <v>132</v>
      </c>
      <c r="J110" s="11"/>
      <c r="K110" s="24"/>
    </row>
    <row r="111" spans="1:16" s="20" customFormat="1" x14ac:dyDescent="0.25">
      <c r="A111" s="45">
        <f t="shared" si="11"/>
        <v>22</v>
      </c>
      <c r="B111" s="45" t="s">
        <v>194</v>
      </c>
      <c r="C111" s="46"/>
      <c r="D111" s="45"/>
      <c r="E111" s="45"/>
      <c r="F111" s="46">
        <v>10</v>
      </c>
      <c r="G111" s="45">
        <f>I110+1</f>
        <v>133</v>
      </c>
      <c r="H111" s="47" t="s">
        <v>5</v>
      </c>
      <c r="I111" s="48">
        <f>I110+F111</f>
        <v>142</v>
      </c>
      <c r="J111" s="25"/>
      <c r="K111" s="24"/>
    </row>
    <row r="112" spans="1:16" s="29" customFormat="1" ht="15" x14ac:dyDescent="0.25">
      <c r="A112" s="10"/>
      <c r="B112" s="20"/>
      <c r="C112" s="21"/>
      <c r="D112" s="20"/>
      <c r="E112" s="20"/>
      <c r="F112" s="20"/>
      <c r="G112" s="20"/>
      <c r="H112" s="20"/>
      <c r="I112" s="20"/>
      <c r="J112" s="20"/>
    </row>
    <row r="113" spans="1:10" s="29" customFormat="1" ht="15" x14ac:dyDescent="0.25">
      <c r="A113" s="10"/>
      <c r="B113" s="20"/>
      <c r="C113" s="21"/>
      <c r="D113" s="20"/>
      <c r="E113" s="20"/>
      <c r="F113" s="20"/>
      <c r="G113" s="20"/>
      <c r="H113" s="20"/>
      <c r="I113" s="20"/>
      <c r="J113" s="20"/>
    </row>
    <row r="114" spans="1:10" s="20" customFormat="1" ht="15" x14ac:dyDescent="0.25">
      <c r="B114" s="23" t="s">
        <v>98</v>
      </c>
      <c r="C114" s="21"/>
    </row>
    <row r="115" spans="1:10" s="20" customFormat="1" ht="15" x14ac:dyDescent="0.25">
      <c r="B115" s="23"/>
      <c r="C115" s="21"/>
    </row>
    <row r="116" spans="1:10" s="20" customFormat="1" ht="15" x14ac:dyDescent="0.25">
      <c r="A116" s="51" t="s">
        <v>49</v>
      </c>
      <c r="B116" s="53" t="s">
        <v>50</v>
      </c>
      <c r="C116" s="54" t="s">
        <v>51</v>
      </c>
      <c r="D116" s="54"/>
      <c r="E116" s="54"/>
      <c r="F116" s="54" t="s">
        <v>55</v>
      </c>
      <c r="G116" s="54" t="s">
        <v>52</v>
      </c>
      <c r="H116" s="54"/>
      <c r="I116" s="55"/>
      <c r="J116" s="56" t="s">
        <v>1</v>
      </c>
    </row>
    <row r="117" spans="1:10" s="20" customFormat="1" ht="15" x14ac:dyDescent="0.25">
      <c r="A117" s="52"/>
      <c r="B117" s="53"/>
      <c r="C117" s="4" t="s">
        <v>53</v>
      </c>
      <c r="D117" s="5" t="s">
        <v>0</v>
      </c>
      <c r="E117" s="6" t="s">
        <v>54</v>
      </c>
      <c r="F117" s="54"/>
      <c r="G117" s="54"/>
      <c r="H117" s="54"/>
      <c r="I117" s="55"/>
      <c r="J117" s="57"/>
    </row>
    <row r="118" spans="1:10" s="20" customFormat="1" ht="15" x14ac:dyDescent="0.25">
      <c r="A118" s="10">
        <v>1</v>
      </c>
      <c r="B118" s="20" t="s">
        <v>16</v>
      </c>
      <c r="C118" s="21"/>
      <c r="F118" s="20">
        <v>34</v>
      </c>
      <c r="G118" s="20">
        <v>1</v>
      </c>
      <c r="H118" s="20" t="s">
        <v>5</v>
      </c>
      <c r="I118" s="20">
        <f>F118</f>
        <v>34</v>
      </c>
      <c r="J118" s="24" t="s">
        <v>41</v>
      </c>
    </row>
    <row r="119" spans="1:10" s="20" customFormat="1" ht="15" x14ac:dyDescent="0.25">
      <c r="A119" s="10">
        <f>A118+1</f>
        <v>2</v>
      </c>
      <c r="B119" s="20" t="s">
        <v>24</v>
      </c>
      <c r="C119" s="21"/>
      <c r="F119" s="20">
        <v>2</v>
      </c>
      <c r="G119" s="20">
        <f>I118+1</f>
        <v>35</v>
      </c>
      <c r="H119" s="20" t="s">
        <v>5</v>
      </c>
      <c r="I119" s="20">
        <f>I118+F119</f>
        <v>36</v>
      </c>
      <c r="J119" s="24" t="s">
        <v>31</v>
      </c>
    </row>
    <row r="120" spans="1:10" s="20" customFormat="1" ht="15" x14ac:dyDescent="0.25">
      <c r="A120" s="10">
        <f t="shared" ref="A120:A139" si="14">A119+1</f>
        <v>3</v>
      </c>
      <c r="B120" s="20" t="s">
        <v>15</v>
      </c>
      <c r="C120" s="21"/>
      <c r="F120" s="20">
        <v>3</v>
      </c>
      <c r="G120" s="20">
        <f t="shared" ref="G120:G136" si="15">I119+1</f>
        <v>37</v>
      </c>
      <c r="H120" s="20" t="s">
        <v>5</v>
      </c>
      <c r="I120" s="20">
        <f t="shared" ref="I120:I135" si="16">I119+F120</f>
        <v>39</v>
      </c>
      <c r="J120" s="24" t="s">
        <v>34</v>
      </c>
    </row>
    <row r="121" spans="1:10" s="20" customFormat="1" ht="15" x14ac:dyDescent="0.25">
      <c r="A121" s="16">
        <f t="shared" si="14"/>
        <v>4</v>
      </c>
      <c r="B121" s="18" t="s">
        <v>97</v>
      </c>
      <c r="C121" s="21">
        <v>5.2</v>
      </c>
      <c r="D121" s="21"/>
      <c r="E121" s="21">
        <v>1</v>
      </c>
      <c r="F121" s="21">
        <v>2</v>
      </c>
      <c r="G121" s="29">
        <f t="shared" si="15"/>
        <v>40</v>
      </c>
      <c r="H121" s="29" t="s">
        <v>5</v>
      </c>
      <c r="I121" s="29">
        <f t="shared" si="16"/>
        <v>41</v>
      </c>
      <c r="J121" s="29"/>
    </row>
    <row r="122" spans="1:10" s="26" customFormat="1" ht="15" x14ac:dyDescent="0.25">
      <c r="A122" s="16">
        <f t="shared" si="14"/>
        <v>5</v>
      </c>
      <c r="B122" s="20" t="s">
        <v>85</v>
      </c>
      <c r="C122" s="21">
        <v>5.2</v>
      </c>
      <c r="D122" s="27"/>
      <c r="E122" s="21">
        <v>2</v>
      </c>
      <c r="F122" s="21">
        <v>2</v>
      </c>
      <c r="G122" s="29">
        <f t="shared" si="15"/>
        <v>42</v>
      </c>
      <c r="H122" s="29" t="s">
        <v>5</v>
      </c>
      <c r="I122" s="29">
        <f t="shared" si="16"/>
        <v>43</v>
      </c>
      <c r="J122" s="29"/>
    </row>
    <row r="123" spans="1:10" s="20" customFormat="1" ht="15" x14ac:dyDescent="0.25">
      <c r="A123" s="10">
        <f t="shared" si="14"/>
        <v>6</v>
      </c>
      <c r="B123" s="20" t="s">
        <v>86</v>
      </c>
      <c r="C123" s="21">
        <v>5.2</v>
      </c>
      <c r="D123" s="21"/>
      <c r="E123" s="21">
        <v>3</v>
      </c>
      <c r="F123" s="21">
        <v>2</v>
      </c>
      <c r="G123" s="20">
        <f t="shared" si="15"/>
        <v>44</v>
      </c>
      <c r="H123" s="20" t="s">
        <v>5</v>
      </c>
      <c r="I123" s="20">
        <f t="shared" si="16"/>
        <v>45</v>
      </c>
    </row>
    <row r="124" spans="1:10" s="20" customFormat="1" ht="15" x14ac:dyDescent="0.25">
      <c r="A124" s="10">
        <f t="shared" si="14"/>
        <v>7</v>
      </c>
      <c r="B124" s="20" t="s">
        <v>26</v>
      </c>
      <c r="C124" s="21">
        <v>5.2</v>
      </c>
      <c r="D124" s="21"/>
      <c r="E124" s="21">
        <v>4</v>
      </c>
      <c r="F124" s="21">
        <v>3</v>
      </c>
      <c r="G124" s="20">
        <f t="shared" si="15"/>
        <v>46</v>
      </c>
      <c r="H124" s="20" t="s">
        <v>5</v>
      </c>
      <c r="I124" s="20">
        <f t="shared" si="16"/>
        <v>48</v>
      </c>
    </row>
    <row r="125" spans="1:10" s="20" customFormat="1" ht="15" x14ac:dyDescent="0.25">
      <c r="A125" s="10">
        <f t="shared" si="14"/>
        <v>8</v>
      </c>
      <c r="B125" s="20" t="s">
        <v>87</v>
      </c>
      <c r="C125" s="21">
        <v>5.2</v>
      </c>
      <c r="D125" s="21"/>
      <c r="E125" s="21">
        <v>5</v>
      </c>
      <c r="F125" s="21">
        <v>1</v>
      </c>
      <c r="G125" s="20">
        <f t="shared" si="15"/>
        <v>49</v>
      </c>
      <c r="H125" s="20" t="s">
        <v>5</v>
      </c>
      <c r="I125" s="20">
        <f t="shared" si="16"/>
        <v>49</v>
      </c>
    </row>
    <row r="126" spans="1:10" s="26" customFormat="1" ht="15" x14ac:dyDescent="0.25">
      <c r="A126" s="10">
        <f t="shared" si="14"/>
        <v>9</v>
      </c>
      <c r="B126" s="20" t="s">
        <v>88</v>
      </c>
      <c r="C126" s="21">
        <v>5.2</v>
      </c>
      <c r="D126" s="21"/>
      <c r="E126" s="21">
        <v>6</v>
      </c>
      <c r="F126" s="21">
        <v>1</v>
      </c>
      <c r="G126" s="20">
        <f t="shared" si="15"/>
        <v>50</v>
      </c>
      <c r="H126" s="20" t="s">
        <v>5</v>
      </c>
      <c r="I126" s="20">
        <f t="shared" si="16"/>
        <v>50</v>
      </c>
      <c r="J126" s="20"/>
    </row>
    <row r="127" spans="1:10" s="20" customFormat="1" ht="15" x14ac:dyDescent="0.25">
      <c r="A127" s="10">
        <f t="shared" si="14"/>
        <v>10</v>
      </c>
      <c r="B127" s="20" t="s">
        <v>89</v>
      </c>
      <c r="C127" s="21">
        <v>5.2</v>
      </c>
      <c r="D127" s="21"/>
      <c r="E127" s="21">
        <v>7</v>
      </c>
      <c r="F127" s="21">
        <v>2</v>
      </c>
      <c r="G127" s="20">
        <f t="shared" si="15"/>
        <v>51</v>
      </c>
      <c r="H127" s="20" t="s">
        <v>5</v>
      </c>
      <c r="I127" s="20">
        <f t="shared" si="16"/>
        <v>52</v>
      </c>
    </row>
    <row r="128" spans="1:10" s="20" customFormat="1" ht="15" x14ac:dyDescent="0.25">
      <c r="A128" s="10">
        <f t="shared" si="14"/>
        <v>11</v>
      </c>
      <c r="B128" s="20" t="s">
        <v>90</v>
      </c>
      <c r="C128" s="21">
        <v>5.2</v>
      </c>
      <c r="D128" s="21"/>
      <c r="E128" s="21">
        <v>8</v>
      </c>
      <c r="F128" s="21">
        <v>2</v>
      </c>
      <c r="G128" s="20">
        <f t="shared" si="15"/>
        <v>53</v>
      </c>
      <c r="H128" s="20" t="s">
        <v>5</v>
      </c>
      <c r="I128" s="20">
        <f t="shared" si="16"/>
        <v>54</v>
      </c>
    </row>
    <row r="129" spans="1:16" s="20" customFormat="1" ht="15" x14ac:dyDescent="0.25">
      <c r="A129" s="10">
        <f t="shared" si="14"/>
        <v>12</v>
      </c>
      <c r="B129" s="20" t="s">
        <v>91</v>
      </c>
      <c r="C129" s="21">
        <v>5.2</v>
      </c>
      <c r="D129" s="21"/>
      <c r="E129" s="21">
        <v>9</v>
      </c>
      <c r="F129" s="21">
        <v>1</v>
      </c>
      <c r="G129" s="20">
        <f t="shared" si="15"/>
        <v>55</v>
      </c>
      <c r="H129" s="20" t="s">
        <v>5</v>
      </c>
      <c r="I129" s="20">
        <f t="shared" si="16"/>
        <v>55</v>
      </c>
    </row>
    <row r="130" spans="1:16" s="20" customFormat="1" ht="15" x14ac:dyDescent="0.25">
      <c r="A130" s="10">
        <f t="shared" si="14"/>
        <v>13</v>
      </c>
      <c r="B130" s="20" t="s">
        <v>92</v>
      </c>
      <c r="C130" s="21">
        <v>5.2</v>
      </c>
      <c r="D130" s="21"/>
      <c r="E130" s="21">
        <v>10</v>
      </c>
      <c r="F130" s="21">
        <v>1</v>
      </c>
      <c r="G130" s="20">
        <f t="shared" si="15"/>
        <v>56</v>
      </c>
      <c r="H130" s="20" t="s">
        <v>5</v>
      </c>
      <c r="I130" s="20">
        <f t="shared" si="16"/>
        <v>56</v>
      </c>
    </row>
    <row r="131" spans="1:16" s="18" customFormat="1" ht="15" x14ac:dyDescent="0.25">
      <c r="A131" s="31">
        <f t="shared" si="14"/>
        <v>14</v>
      </c>
      <c r="B131" s="20" t="s">
        <v>93</v>
      </c>
      <c r="C131" s="21">
        <v>5.2</v>
      </c>
      <c r="D131" s="21"/>
      <c r="E131" s="21">
        <v>11</v>
      </c>
      <c r="F131" s="21">
        <v>3</v>
      </c>
      <c r="G131" s="26">
        <f t="shared" si="15"/>
        <v>57</v>
      </c>
      <c r="H131" s="26" t="s">
        <v>5</v>
      </c>
      <c r="I131" s="26">
        <f t="shared" si="16"/>
        <v>59</v>
      </c>
      <c r="J131" s="26"/>
      <c r="K131" s="34"/>
      <c r="L131" s="7"/>
      <c r="M131" s="7"/>
      <c r="N131" s="7"/>
      <c r="O131" s="9"/>
      <c r="P131" s="9"/>
    </row>
    <row r="132" spans="1:16" s="18" customFormat="1" ht="15" x14ac:dyDescent="0.25">
      <c r="A132" s="10">
        <f t="shared" si="14"/>
        <v>15</v>
      </c>
      <c r="B132" s="20" t="s">
        <v>94</v>
      </c>
      <c r="C132" s="21">
        <v>5.2</v>
      </c>
      <c r="D132" s="21"/>
      <c r="E132" s="21">
        <v>12</v>
      </c>
      <c r="F132" s="21">
        <v>1</v>
      </c>
      <c r="G132" s="20">
        <f t="shared" si="15"/>
        <v>60</v>
      </c>
      <c r="H132" s="20" t="s">
        <v>5</v>
      </c>
      <c r="I132" s="20">
        <f t="shared" si="16"/>
        <v>60</v>
      </c>
      <c r="J132" s="20"/>
      <c r="K132" s="34"/>
      <c r="L132" s="7"/>
      <c r="M132" s="7"/>
      <c r="N132" s="7"/>
      <c r="O132" s="9"/>
      <c r="P132" s="9"/>
    </row>
    <row r="133" spans="1:16" s="20" customFormat="1" ht="15" x14ac:dyDescent="0.25">
      <c r="A133" s="10">
        <f t="shared" si="14"/>
        <v>16</v>
      </c>
      <c r="B133" s="20" t="s">
        <v>95</v>
      </c>
      <c r="C133" s="21">
        <v>5.2</v>
      </c>
      <c r="D133" s="21"/>
      <c r="E133" s="21">
        <v>13</v>
      </c>
      <c r="F133" s="21">
        <v>2</v>
      </c>
      <c r="G133" s="20">
        <f t="shared" si="15"/>
        <v>61</v>
      </c>
      <c r="H133" s="20" t="s">
        <v>5</v>
      </c>
      <c r="I133" s="20">
        <f t="shared" si="16"/>
        <v>62</v>
      </c>
      <c r="K133" s="24"/>
    </row>
    <row r="134" spans="1:16" s="20" customFormat="1" ht="15" x14ac:dyDescent="0.25">
      <c r="A134" s="10">
        <f t="shared" si="14"/>
        <v>17</v>
      </c>
      <c r="B134" s="20" t="s">
        <v>99</v>
      </c>
      <c r="C134" s="21">
        <v>5.2</v>
      </c>
      <c r="D134" s="21"/>
      <c r="E134" s="21">
        <v>14</v>
      </c>
      <c r="F134" s="21">
        <v>1</v>
      </c>
      <c r="G134" s="20">
        <f t="shared" si="15"/>
        <v>63</v>
      </c>
      <c r="H134" s="20" t="s">
        <v>5</v>
      </c>
      <c r="I134" s="20">
        <f t="shared" si="16"/>
        <v>63</v>
      </c>
      <c r="K134" s="24"/>
    </row>
    <row r="135" spans="1:16" s="20" customFormat="1" ht="15" x14ac:dyDescent="0.25">
      <c r="A135" s="31">
        <f t="shared" si="14"/>
        <v>18</v>
      </c>
      <c r="B135" s="20" t="s">
        <v>96</v>
      </c>
      <c r="C135" s="21">
        <v>5.2</v>
      </c>
      <c r="D135" s="21"/>
      <c r="E135" s="21">
        <v>15</v>
      </c>
      <c r="F135" s="21">
        <v>2</v>
      </c>
      <c r="G135" s="26">
        <f t="shared" si="15"/>
        <v>64</v>
      </c>
      <c r="H135" s="26" t="s">
        <v>5</v>
      </c>
      <c r="I135" s="26">
        <f t="shared" si="16"/>
        <v>65</v>
      </c>
      <c r="J135" s="26"/>
      <c r="K135" s="24"/>
    </row>
    <row r="136" spans="1:16" s="20" customFormat="1" ht="15" x14ac:dyDescent="0.25">
      <c r="A136" s="31">
        <f t="shared" si="14"/>
        <v>19</v>
      </c>
      <c r="B136" s="20" t="s">
        <v>38</v>
      </c>
      <c r="C136" s="21"/>
      <c r="D136" s="21"/>
      <c r="E136" s="21"/>
      <c r="F136" s="21">
        <f>I136-I135</f>
        <v>61</v>
      </c>
      <c r="G136" s="26">
        <f t="shared" si="15"/>
        <v>66</v>
      </c>
      <c r="H136" s="26" t="s">
        <v>5</v>
      </c>
      <c r="I136" s="26">
        <v>126</v>
      </c>
      <c r="J136" s="26"/>
    </row>
    <row r="137" spans="1:16" s="26" customFormat="1" x14ac:dyDescent="0.25">
      <c r="A137" s="10">
        <f t="shared" si="14"/>
        <v>20</v>
      </c>
      <c r="B137" s="39" t="s">
        <v>192</v>
      </c>
      <c r="C137" s="40"/>
      <c r="D137" s="39"/>
      <c r="E137" s="39"/>
      <c r="F137" s="40">
        <v>3</v>
      </c>
      <c r="G137" s="41">
        <f>I136+1</f>
        <v>127</v>
      </c>
      <c r="H137" s="42" t="s">
        <v>5</v>
      </c>
      <c r="I137" s="43">
        <f>I136+F137</f>
        <v>129</v>
      </c>
      <c r="J137" s="11"/>
    </row>
    <row r="138" spans="1:16" s="20" customFormat="1" x14ac:dyDescent="0.25">
      <c r="A138" s="10">
        <f t="shared" si="14"/>
        <v>21</v>
      </c>
      <c r="B138" s="39" t="s">
        <v>193</v>
      </c>
      <c r="C138" s="40"/>
      <c r="D138" s="39"/>
      <c r="E138" s="39"/>
      <c r="F138" s="40">
        <v>3</v>
      </c>
      <c r="G138" s="39">
        <f>I137+1</f>
        <v>130</v>
      </c>
      <c r="H138" s="44" t="s">
        <v>5</v>
      </c>
      <c r="I138" s="43">
        <f>I137+F138</f>
        <v>132</v>
      </c>
      <c r="J138" s="11"/>
    </row>
    <row r="139" spans="1:16" s="20" customFormat="1" x14ac:dyDescent="0.25">
      <c r="A139" s="45">
        <f t="shared" si="14"/>
        <v>22</v>
      </c>
      <c r="B139" s="45" t="s">
        <v>194</v>
      </c>
      <c r="C139" s="46"/>
      <c r="D139" s="45"/>
      <c r="E139" s="45"/>
      <c r="F139" s="46">
        <v>10</v>
      </c>
      <c r="G139" s="45">
        <f>I138+1</f>
        <v>133</v>
      </c>
      <c r="H139" s="47" t="s">
        <v>5</v>
      </c>
      <c r="I139" s="48">
        <f>I138+F139</f>
        <v>142</v>
      </c>
      <c r="J139" s="25"/>
    </row>
    <row r="140" spans="1:16" s="20" customFormat="1" ht="15" x14ac:dyDescent="0.25">
      <c r="A140" s="10"/>
      <c r="C140" s="21"/>
    </row>
    <row r="141" spans="1:16" s="20" customFormat="1" ht="15" x14ac:dyDescent="0.25">
      <c r="B141" s="23" t="s">
        <v>100</v>
      </c>
      <c r="C141" s="21"/>
    </row>
    <row r="142" spans="1:16" s="20" customFormat="1" ht="15" x14ac:dyDescent="0.25">
      <c r="B142" s="23"/>
      <c r="C142" s="21"/>
    </row>
    <row r="143" spans="1:16" s="20" customFormat="1" ht="15" x14ac:dyDescent="0.25">
      <c r="A143" s="51" t="s">
        <v>49</v>
      </c>
      <c r="B143" s="53" t="s">
        <v>50</v>
      </c>
      <c r="C143" s="54" t="s">
        <v>51</v>
      </c>
      <c r="D143" s="54"/>
      <c r="E143" s="54"/>
      <c r="F143" s="54" t="s">
        <v>55</v>
      </c>
      <c r="G143" s="54" t="s">
        <v>52</v>
      </c>
      <c r="H143" s="54"/>
      <c r="I143" s="55"/>
      <c r="J143" s="56" t="s">
        <v>1</v>
      </c>
    </row>
    <row r="144" spans="1:16" s="26" customFormat="1" ht="15" x14ac:dyDescent="0.2">
      <c r="A144" s="52"/>
      <c r="B144" s="53"/>
      <c r="C144" s="4" t="s">
        <v>53</v>
      </c>
      <c r="D144" s="5" t="s">
        <v>0</v>
      </c>
      <c r="E144" s="6" t="s">
        <v>54</v>
      </c>
      <c r="F144" s="54"/>
      <c r="G144" s="54"/>
      <c r="H144" s="54"/>
      <c r="I144" s="55"/>
      <c r="J144" s="57"/>
    </row>
    <row r="145" spans="1:16" s="26" customFormat="1" ht="15" x14ac:dyDescent="0.25">
      <c r="A145" s="10">
        <v>1</v>
      </c>
      <c r="B145" s="20" t="s">
        <v>16</v>
      </c>
      <c r="C145" s="21"/>
      <c r="D145" s="20"/>
      <c r="E145" s="20"/>
      <c r="F145" s="20">
        <v>34</v>
      </c>
      <c r="G145" s="20">
        <v>1</v>
      </c>
      <c r="H145" s="20" t="s">
        <v>5</v>
      </c>
      <c r="I145" s="20">
        <f>F145</f>
        <v>34</v>
      </c>
      <c r="J145" s="24" t="s">
        <v>41</v>
      </c>
    </row>
    <row r="146" spans="1:16" s="20" customFormat="1" ht="15" x14ac:dyDescent="0.25">
      <c r="A146" s="10">
        <f>A145+1</f>
        <v>2</v>
      </c>
      <c r="B146" s="20" t="s">
        <v>24</v>
      </c>
      <c r="C146" s="21"/>
      <c r="F146" s="20">
        <v>2</v>
      </c>
      <c r="G146" s="20">
        <f>I145+1</f>
        <v>35</v>
      </c>
      <c r="H146" s="20" t="s">
        <v>5</v>
      </c>
      <c r="I146" s="20">
        <f>I145+F146</f>
        <v>36</v>
      </c>
      <c r="J146" s="24" t="s">
        <v>30</v>
      </c>
    </row>
    <row r="147" spans="1:16" s="20" customFormat="1" ht="15" x14ac:dyDescent="0.25">
      <c r="A147" s="10">
        <f t="shared" ref="A147:A167" si="17">A146+1</f>
        <v>3</v>
      </c>
      <c r="B147" s="20" t="s">
        <v>15</v>
      </c>
      <c r="C147" s="21"/>
      <c r="F147" s="20">
        <v>3</v>
      </c>
      <c r="G147" s="20">
        <f t="shared" ref="G147:G161" si="18">I146+1</f>
        <v>37</v>
      </c>
      <c r="H147" s="20" t="s">
        <v>5</v>
      </c>
      <c r="I147" s="20">
        <f t="shared" ref="I147:I161" si="19">I146+F147</f>
        <v>39</v>
      </c>
      <c r="J147" s="24" t="s">
        <v>34</v>
      </c>
    </row>
    <row r="148" spans="1:16" s="20" customFormat="1" ht="15" x14ac:dyDescent="0.25">
      <c r="A148" s="10">
        <f t="shared" si="17"/>
        <v>4</v>
      </c>
      <c r="B148" s="20" t="s">
        <v>101</v>
      </c>
      <c r="C148" s="21">
        <v>6.1</v>
      </c>
      <c r="D148" s="21">
        <v>1</v>
      </c>
      <c r="E148" s="24" t="s">
        <v>17</v>
      </c>
      <c r="F148" s="21">
        <v>2</v>
      </c>
      <c r="G148" s="20">
        <f t="shared" si="18"/>
        <v>40</v>
      </c>
      <c r="H148" s="20" t="s">
        <v>5</v>
      </c>
      <c r="I148" s="20">
        <f t="shared" si="19"/>
        <v>41</v>
      </c>
    </row>
    <row r="149" spans="1:16" s="20" customFormat="1" ht="15" x14ac:dyDescent="0.25">
      <c r="A149" s="31">
        <f t="shared" si="17"/>
        <v>5</v>
      </c>
      <c r="B149" s="20" t="s">
        <v>88</v>
      </c>
      <c r="C149" s="21">
        <v>6.1</v>
      </c>
      <c r="D149" s="21">
        <v>2</v>
      </c>
      <c r="E149" s="24" t="s">
        <v>17</v>
      </c>
      <c r="F149" s="21">
        <v>1</v>
      </c>
      <c r="G149" s="26">
        <f t="shared" si="18"/>
        <v>42</v>
      </c>
      <c r="H149" s="26" t="s">
        <v>5</v>
      </c>
      <c r="I149" s="26">
        <f t="shared" si="19"/>
        <v>42</v>
      </c>
      <c r="J149" s="26"/>
    </row>
    <row r="150" spans="1:16" s="20" customFormat="1" ht="15" x14ac:dyDescent="0.25">
      <c r="A150" s="10">
        <f t="shared" si="17"/>
        <v>6</v>
      </c>
      <c r="B150" s="20" t="s">
        <v>72</v>
      </c>
      <c r="C150" s="21">
        <v>6.1</v>
      </c>
      <c r="D150" s="21">
        <v>3</v>
      </c>
      <c r="E150" s="24" t="s">
        <v>17</v>
      </c>
      <c r="F150" s="21">
        <v>7</v>
      </c>
      <c r="G150" s="20">
        <f t="shared" si="18"/>
        <v>43</v>
      </c>
      <c r="H150" s="20" t="s">
        <v>5</v>
      </c>
      <c r="I150" s="20">
        <f t="shared" si="19"/>
        <v>49</v>
      </c>
    </row>
    <row r="151" spans="1:16" s="20" customFormat="1" ht="15" x14ac:dyDescent="0.25">
      <c r="A151" s="10">
        <f t="shared" si="17"/>
        <v>7</v>
      </c>
      <c r="B151" s="20" t="s">
        <v>107</v>
      </c>
      <c r="C151" s="21">
        <v>6.1</v>
      </c>
      <c r="D151" s="21">
        <v>3.1</v>
      </c>
      <c r="E151" s="24" t="s">
        <v>17</v>
      </c>
      <c r="F151" s="21">
        <v>1</v>
      </c>
      <c r="G151" s="20">
        <f>I150+1</f>
        <v>50</v>
      </c>
      <c r="H151" s="20" t="s">
        <v>5</v>
      </c>
      <c r="I151" s="20">
        <f>I150+F151</f>
        <v>50</v>
      </c>
    </row>
    <row r="152" spans="1:16" s="20" customFormat="1" ht="15" x14ac:dyDescent="0.25">
      <c r="A152" s="10">
        <f t="shared" si="17"/>
        <v>8</v>
      </c>
      <c r="B152" s="20" t="s">
        <v>108</v>
      </c>
      <c r="C152" s="21">
        <v>6.1</v>
      </c>
      <c r="D152" s="21">
        <v>3.2</v>
      </c>
      <c r="E152" s="24" t="s">
        <v>17</v>
      </c>
      <c r="F152" s="21">
        <v>1</v>
      </c>
      <c r="G152" s="20">
        <f>I151+1</f>
        <v>51</v>
      </c>
      <c r="H152" s="20" t="s">
        <v>5</v>
      </c>
      <c r="I152" s="20">
        <f>I151+F152</f>
        <v>51</v>
      </c>
    </row>
    <row r="153" spans="1:16" s="20" customFormat="1" ht="15" x14ac:dyDescent="0.25">
      <c r="A153" s="10">
        <f t="shared" si="17"/>
        <v>9</v>
      </c>
      <c r="B153" s="20" t="s">
        <v>109</v>
      </c>
      <c r="C153" s="21">
        <v>6.1</v>
      </c>
      <c r="D153" s="21">
        <v>3.3</v>
      </c>
      <c r="E153" s="24" t="s">
        <v>17</v>
      </c>
      <c r="F153" s="21">
        <v>1</v>
      </c>
      <c r="G153" s="20">
        <f>I152+1</f>
        <v>52</v>
      </c>
      <c r="H153" s="20" t="s">
        <v>5</v>
      </c>
      <c r="I153" s="20">
        <f>I152+F153</f>
        <v>52</v>
      </c>
    </row>
    <row r="154" spans="1:16" s="20" customFormat="1" ht="15" x14ac:dyDescent="0.25">
      <c r="A154" s="10">
        <f t="shared" si="17"/>
        <v>10</v>
      </c>
      <c r="B154" s="20" t="s">
        <v>110</v>
      </c>
      <c r="C154" s="21">
        <v>6.1</v>
      </c>
      <c r="D154" s="21">
        <v>3.4</v>
      </c>
      <c r="E154" s="24" t="s">
        <v>17</v>
      </c>
      <c r="F154" s="21">
        <v>1</v>
      </c>
      <c r="G154" s="20">
        <f>I153+1</f>
        <v>53</v>
      </c>
      <c r="H154" s="20" t="s">
        <v>5</v>
      </c>
      <c r="I154" s="20">
        <f>I153+F154</f>
        <v>53</v>
      </c>
    </row>
    <row r="155" spans="1:16" s="20" customFormat="1" ht="15" x14ac:dyDescent="0.25">
      <c r="A155" s="10">
        <f t="shared" si="17"/>
        <v>11</v>
      </c>
      <c r="B155" s="20" t="s">
        <v>102</v>
      </c>
      <c r="C155" s="21">
        <v>6.1</v>
      </c>
      <c r="D155" s="21">
        <v>4.0999999999999996</v>
      </c>
      <c r="E155" s="24" t="s">
        <v>17</v>
      </c>
      <c r="F155" s="21">
        <v>7</v>
      </c>
      <c r="G155" s="20">
        <f>I154+1</f>
        <v>54</v>
      </c>
      <c r="H155" s="20" t="s">
        <v>5</v>
      </c>
      <c r="I155" s="20">
        <f>I154+F155</f>
        <v>60</v>
      </c>
    </row>
    <row r="156" spans="1:16" s="20" customFormat="1" ht="15" x14ac:dyDescent="0.25">
      <c r="A156" s="31">
        <f t="shared" si="17"/>
        <v>12</v>
      </c>
      <c r="B156" s="20" t="s">
        <v>111</v>
      </c>
      <c r="C156" s="21">
        <v>6.1</v>
      </c>
      <c r="D156" s="21">
        <v>4.2</v>
      </c>
      <c r="E156" s="24" t="s">
        <v>17</v>
      </c>
      <c r="F156" s="21">
        <v>7</v>
      </c>
      <c r="G156" s="26">
        <f t="shared" si="18"/>
        <v>61</v>
      </c>
      <c r="H156" s="26" t="s">
        <v>5</v>
      </c>
      <c r="I156" s="26">
        <f t="shared" si="19"/>
        <v>67</v>
      </c>
      <c r="J156" s="26"/>
    </row>
    <row r="157" spans="1:16" s="20" customFormat="1" ht="15" x14ac:dyDescent="0.25">
      <c r="A157" s="31">
        <f t="shared" si="17"/>
        <v>13</v>
      </c>
      <c r="B157" s="20" t="s">
        <v>103</v>
      </c>
      <c r="C157" s="21">
        <v>6.1</v>
      </c>
      <c r="D157" s="21">
        <v>4.3</v>
      </c>
      <c r="E157" s="24" t="s">
        <v>17</v>
      </c>
      <c r="F157" s="21">
        <v>7</v>
      </c>
      <c r="G157" s="26">
        <f t="shared" si="18"/>
        <v>68</v>
      </c>
      <c r="H157" s="26" t="s">
        <v>5</v>
      </c>
      <c r="I157" s="26">
        <f t="shared" si="19"/>
        <v>74</v>
      </c>
      <c r="J157" s="26"/>
    </row>
    <row r="158" spans="1:16" s="18" customFormat="1" ht="15" x14ac:dyDescent="0.25">
      <c r="A158" s="10">
        <f t="shared" si="17"/>
        <v>14</v>
      </c>
      <c r="B158" s="20" t="s">
        <v>104</v>
      </c>
      <c r="C158" s="21">
        <v>6.1</v>
      </c>
      <c r="D158" s="21">
        <v>4.4000000000000004</v>
      </c>
      <c r="E158" s="24" t="s">
        <v>17</v>
      </c>
      <c r="F158" s="21">
        <v>7</v>
      </c>
      <c r="G158" s="20">
        <f t="shared" si="18"/>
        <v>75</v>
      </c>
      <c r="H158" s="20" t="s">
        <v>5</v>
      </c>
      <c r="I158" s="20">
        <f t="shared" si="19"/>
        <v>81</v>
      </c>
      <c r="J158" s="20"/>
      <c r="K158" s="34"/>
      <c r="L158" s="7"/>
      <c r="M158" s="7"/>
      <c r="N158" s="7"/>
      <c r="O158" s="9"/>
      <c r="P158" s="9"/>
    </row>
    <row r="159" spans="1:16" s="18" customFormat="1" ht="15" x14ac:dyDescent="0.25">
      <c r="A159" s="10">
        <f t="shared" si="17"/>
        <v>15</v>
      </c>
      <c r="B159" s="20" t="s">
        <v>105</v>
      </c>
      <c r="C159" s="21">
        <v>6.1</v>
      </c>
      <c r="D159" s="21">
        <v>4.9000000000000004</v>
      </c>
      <c r="E159" s="24" t="s">
        <v>17</v>
      </c>
      <c r="F159" s="21">
        <v>7</v>
      </c>
      <c r="G159" s="20">
        <f t="shared" si="18"/>
        <v>82</v>
      </c>
      <c r="H159" s="20" t="s">
        <v>5</v>
      </c>
      <c r="I159" s="20">
        <f t="shared" si="19"/>
        <v>88</v>
      </c>
      <c r="J159" s="20"/>
      <c r="K159" s="34"/>
      <c r="L159" s="7"/>
      <c r="M159" s="7"/>
      <c r="N159" s="7"/>
      <c r="O159" s="9"/>
      <c r="P159" s="9"/>
    </row>
    <row r="160" spans="1:16" s="20" customFormat="1" ht="15" x14ac:dyDescent="0.25">
      <c r="A160" s="10">
        <f t="shared" si="17"/>
        <v>16</v>
      </c>
      <c r="B160" s="20" t="s">
        <v>106</v>
      </c>
      <c r="C160" s="21">
        <v>6.1</v>
      </c>
      <c r="D160" s="38" t="s">
        <v>115</v>
      </c>
      <c r="E160" s="24" t="s">
        <v>17</v>
      </c>
      <c r="F160" s="21">
        <v>7</v>
      </c>
      <c r="G160" s="20">
        <f t="shared" si="18"/>
        <v>89</v>
      </c>
      <c r="H160" s="20" t="s">
        <v>5</v>
      </c>
      <c r="I160" s="20">
        <f t="shared" si="19"/>
        <v>95</v>
      </c>
      <c r="K160" s="24"/>
    </row>
    <row r="161" spans="1:11" s="20" customFormat="1" ht="15" x14ac:dyDescent="0.25">
      <c r="A161" s="31">
        <f t="shared" si="17"/>
        <v>17</v>
      </c>
      <c r="B161" s="36" t="s">
        <v>112</v>
      </c>
      <c r="C161" s="21">
        <v>6.1</v>
      </c>
      <c r="D161" s="21">
        <v>5.0999999999999996</v>
      </c>
      <c r="E161" s="24" t="s">
        <v>17</v>
      </c>
      <c r="F161" s="21">
        <v>7</v>
      </c>
      <c r="G161" s="20">
        <f t="shared" si="18"/>
        <v>96</v>
      </c>
      <c r="H161" s="20" t="s">
        <v>5</v>
      </c>
      <c r="I161" s="20">
        <f t="shared" si="19"/>
        <v>102</v>
      </c>
      <c r="K161" s="24"/>
    </row>
    <row r="162" spans="1:11" s="20" customFormat="1" ht="15" x14ac:dyDescent="0.25">
      <c r="A162" s="31">
        <f t="shared" si="17"/>
        <v>18</v>
      </c>
      <c r="B162" s="36" t="s">
        <v>113</v>
      </c>
      <c r="C162" s="21">
        <v>6.1</v>
      </c>
      <c r="D162" s="21">
        <v>5.2</v>
      </c>
      <c r="E162" s="24" t="s">
        <v>17</v>
      </c>
      <c r="F162" s="21">
        <v>7</v>
      </c>
      <c r="G162" s="20">
        <f t="shared" ref="G162:G167" si="20">I161+1</f>
        <v>103</v>
      </c>
      <c r="H162" s="20" t="s">
        <v>5</v>
      </c>
      <c r="I162" s="20">
        <f>I161+F162</f>
        <v>109</v>
      </c>
      <c r="K162" s="24"/>
    </row>
    <row r="163" spans="1:11" s="20" customFormat="1" ht="15" x14ac:dyDescent="0.25">
      <c r="A163" s="31">
        <f t="shared" si="17"/>
        <v>19</v>
      </c>
      <c r="B163" s="20" t="s">
        <v>114</v>
      </c>
      <c r="C163" s="21">
        <v>6.1</v>
      </c>
      <c r="D163" s="38" t="s">
        <v>116</v>
      </c>
      <c r="E163" s="24" t="s">
        <v>17</v>
      </c>
      <c r="F163" s="21">
        <v>7</v>
      </c>
      <c r="G163" s="20">
        <f t="shared" si="20"/>
        <v>110</v>
      </c>
      <c r="H163" s="20" t="s">
        <v>5</v>
      </c>
      <c r="I163" s="20">
        <f>I162+F163</f>
        <v>116</v>
      </c>
    </row>
    <row r="164" spans="1:11" s="20" customFormat="1" ht="15" x14ac:dyDescent="0.25">
      <c r="A164" s="31">
        <f t="shared" si="17"/>
        <v>20</v>
      </c>
      <c r="B164" s="20" t="s">
        <v>38</v>
      </c>
      <c r="C164" s="21"/>
      <c r="D164" s="38"/>
      <c r="E164" s="24"/>
      <c r="F164" s="21">
        <f>I164-I163</f>
        <v>10</v>
      </c>
      <c r="G164" s="20">
        <f t="shared" si="20"/>
        <v>117</v>
      </c>
      <c r="H164" s="20" t="s">
        <v>5</v>
      </c>
      <c r="I164" s="20">
        <v>126</v>
      </c>
    </row>
    <row r="165" spans="1:11" s="20" customFormat="1" x14ac:dyDescent="0.25">
      <c r="A165" s="10">
        <f t="shared" si="17"/>
        <v>21</v>
      </c>
      <c r="B165" s="39" t="s">
        <v>192</v>
      </c>
      <c r="C165" s="40"/>
      <c r="D165" s="39"/>
      <c r="E165" s="39"/>
      <c r="F165" s="40">
        <v>3</v>
      </c>
      <c r="G165" s="41">
        <f t="shared" si="20"/>
        <v>127</v>
      </c>
      <c r="H165" s="42" t="s">
        <v>5</v>
      </c>
      <c r="I165" s="43">
        <f>I164+F165</f>
        <v>129</v>
      </c>
      <c r="J165" s="11"/>
    </row>
    <row r="166" spans="1:11" s="20" customFormat="1" x14ac:dyDescent="0.25">
      <c r="A166" s="10">
        <f t="shared" si="17"/>
        <v>22</v>
      </c>
      <c r="B166" s="39" t="s">
        <v>193</v>
      </c>
      <c r="C166" s="40"/>
      <c r="D166" s="39"/>
      <c r="E166" s="39"/>
      <c r="F166" s="40">
        <v>3</v>
      </c>
      <c r="G166" s="39">
        <f t="shared" si="20"/>
        <v>130</v>
      </c>
      <c r="H166" s="44" t="s">
        <v>5</v>
      </c>
      <c r="I166" s="43">
        <f>I165+F166</f>
        <v>132</v>
      </c>
      <c r="J166" s="11"/>
    </row>
    <row r="167" spans="1:11" s="20" customFormat="1" x14ac:dyDescent="0.25">
      <c r="A167" s="45">
        <f t="shared" si="17"/>
        <v>23</v>
      </c>
      <c r="B167" s="45" t="s">
        <v>194</v>
      </c>
      <c r="C167" s="46"/>
      <c r="D167" s="45"/>
      <c r="E167" s="45"/>
      <c r="F167" s="46">
        <v>10</v>
      </c>
      <c r="G167" s="45">
        <f t="shared" si="20"/>
        <v>133</v>
      </c>
      <c r="H167" s="47" t="s">
        <v>5</v>
      </c>
      <c r="I167" s="48">
        <f>I166+F167</f>
        <v>142</v>
      </c>
      <c r="J167" s="25"/>
    </row>
    <row r="168" spans="1:11" s="20" customFormat="1" ht="15" x14ac:dyDescent="0.25">
      <c r="A168" s="10"/>
      <c r="C168" s="21"/>
    </row>
    <row r="169" spans="1:11" s="20" customFormat="1" ht="15" x14ac:dyDescent="0.25">
      <c r="A169" s="10"/>
      <c r="C169" s="21"/>
    </row>
    <row r="170" spans="1:11" s="20" customFormat="1" ht="15" x14ac:dyDescent="0.25">
      <c r="A170" s="10"/>
      <c r="C170" s="21"/>
    </row>
    <row r="171" spans="1:11" s="20" customFormat="1" ht="15" x14ac:dyDescent="0.25">
      <c r="B171" s="23" t="s">
        <v>124</v>
      </c>
      <c r="C171" s="21"/>
    </row>
    <row r="172" spans="1:11" s="20" customFormat="1" ht="15" x14ac:dyDescent="0.25">
      <c r="B172" s="23"/>
      <c r="C172" s="21"/>
    </row>
    <row r="173" spans="1:11" s="20" customFormat="1" ht="15" x14ac:dyDescent="0.25">
      <c r="A173" s="51" t="s">
        <v>49</v>
      </c>
      <c r="B173" s="53" t="s">
        <v>50</v>
      </c>
      <c r="C173" s="54" t="s">
        <v>51</v>
      </c>
      <c r="D173" s="54"/>
      <c r="E173" s="54"/>
      <c r="F173" s="54" t="s">
        <v>55</v>
      </c>
      <c r="G173" s="54" t="s">
        <v>52</v>
      </c>
      <c r="H173" s="54"/>
      <c r="I173" s="55"/>
      <c r="J173" s="56" t="s">
        <v>1</v>
      </c>
    </row>
    <row r="174" spans="1:11" s="20" customFormat="1" ht="15" x14ac:dyDescent="0.25">
      <c r="A174" s="52"/>
      <c r="B174" s="53"/>
      <c r="C174" s="4" t="s">
        <v>53</v>
      </c>
      <c r="D174" s="5" t="s">
        <v>0</v>
      </c>
      <c r="E174" s="6" t="s">
        <v>54</v>
      </c>
      <c r="F174" s="54"/>
      <c r="G174" s="54"/>
      <c r="H174" s="54"/>
      <c r="I174" s="55"/>
      <c r="J174" s="57"/>
    </row>
    <row r="175" spans="1:11" s="20" customFormat="1" ht="15" x14ac:dyDescent="0.25">
      <c r="A175" s="10">
        <v>1</v>
      </c>
      <c r="B175" s="20" t="s">
        <v>16</v>
      </c>
      <c r="C175" s="21"/>
      <c r="F175" s="20">
        <v>34</v>
      </c>
      <c r="G175" s="20">
        <v>1</v>
      </c>
      <c r="H175" s="20" t="s">
        <v>5</v>
      </c>
      <c r="I175" s="20">
        <f>F175</f>
        <v>34</v>
      </c>
      <c r="J175" s="24" t="s">
        <v>41</v>
      </c>
    </row>
    <row r="176" spans="1:11" s="20" customFormat="1" ht="15" x14ac:dyDescent="0.25">
      <c r="A176" s="10">
        <f>A175+1</f>
        <v>2</v>
      </c>
      <c r="B176" s="20" t="s">
        <v>24</v>
      </c>
      <c r="C176" s="21"/>
      <c r="F176" s="20">
        <v>2</v>
      </c>
      <c r="G176" s="20">
        <f t="shared" ref="G176:G181" si="21">I175+1</f>
        <v>35</v>
      </c>
      <c r="H176" s="20" t="s">
        <v>5</v>
      </c>
      <c r="I176" s="20">
        <f t="shared" ref="I176:I181" si="22">I175+F176</f>
        <v>36</v>
      </c>
      <c r="J176" s="24" t="s">
        <v>32</v>
      </c>
    </row>
    <row r="177" spans="1:16" s="18" customFormat="1" ht="15" x14ac:dyDescent="0.25">
      <c r="A177" s="10">
        <f t="shared" ref="A177:A190" si="23">A176+1</f>
        <v>3</v>
      </c>
      <c r="B177" s="20" t="s">
        <v>15</v>
      </c>
      <c r="C177" s="21"/>
      <c r="D177" s="20"/>
      <c r="E177" s="20"/>
      <c r="F177" s="20">
        <v>3</v>
      </c>
      <c r="G177" s="20">
        <f t="shared" si="21"/>
        <v>37</v>
      </c>
      <c r="H177" s="20" t="s">
        <v>5</v>
      </c>
      <c r="I177" s="20">
        <f t="shared" si="22"/>
        <v>39</v>
      </c>
      <c r="J177" s="24" t="s">
        <v>34</v>
      </c>
      <c r="K177" s="34"/>
      <c r="L177" s="7"/>
      <c r="M177" s="7"/>
      <c r="N177" s="7"/>
      <c r="O177" s="9"/>
      <c r="P177" s="9"/>
    </row>
    <row r="178" spans="1:16" s="18" customFormat="1" ht="15" x14ac:dyDescent="0.25">
      <c r="A178" s="10">
        <f t="shared" si="23"/>
        <v>4</v>
      </c>
      <c r="B178" s="20" t="s">
        <v>101</v>
      </c>
      <c r="C178" s="21">
        <v>6.1</v>
      </c>
      <c r="D178" s="21">
        <v>1</v>
      </c>
      <c r="E178" s="24" t="s">
        <v>17</v>
      </c>
      <c r="F178" s="20">
        <v>2</v>
      </c>
      <c r="G178" s="20">
        <f t="shared" si="21"/>
        <v>40</v>
      </c>
      <c r="H178" s="20" t="s">
        <v>5</v>
      </c>
      <c r="I178" s="20">
        <f t="shared" si="22"/>
        <v>41</v>
      </c>
      <c r="J178" s="20"/>
      <c r="K178" s="34"/>
      <c r="L178" s="7"/>
      <c r="M178" s="7"/>
      <c r="N178" s="7"/>
      <c r="O178" s="9"/>
      <c r="P178" s="9"/>
    </row>
    <row r="179" spans="1:16" s="20" customFormat="1" ht="15" x14ac:dyDescent="0.25">
      <c r="A179" s="10">
        <f t="shared" si="23"/>
        <v>5</v>
      </c>
      <c r="B179" s="20" t="s">
        <v>117</v>
      </c>
      <c r="C179" s="21">
        <v>6.1</v>
      </c>
      <c r="D179" s="21">
        <v>6.1</v>
      </c>
      <c r="E179" s="24" t="s">
        <v>17</v>
      </c>
      <c r="F179" s="21">
        <v>7</v>
      </c>
      <c r="G179" s="20">
        <f t="shared" si="21"/>
        <v>42</v>
      </c>
      <c r="H179" s="20" t="s">
        <v>5</v>
      </c>
      <c r="I179" s="20">
        <f t="shared" si="22"/>
        <v>48</v>
      </c>
      <c r="K179" s="24"/>
    </row>
    <row r="180" spans="1:16" s="20" customFormat="1" ht="15" x14ac:dyDescent="0.25">
      <c r="A180" s="10">
        <f t="shared" si="23"/>
        <v>6</v>
      </c>
      <c r="B180" s="20" t="s">
        <v>118</v>
      </c>
      <c r="C180" s="21">
        <v>6.1</v>
      </c>
      <c r="D180" s="21">
        <v>6.2</v>
      </c>
      <c r="E180" s="24" t="s">
        <v>17</v>
      </c>
      <c r="F180" s="21">
        <v>7</v>
      </c>
      <c r="G180" s="20">
        <f t="shared" si="21"/>
        <v>49</v>
      </c>
      <c r="H180" s="20" t="s">
        <v>5</v>
      </c>
      <c r="I180" s="20">
        <f t="shared" si="22"/>
        <v>55</v>
      </c>
      <c r="K180" s="24"/>
    </row>
    <row r="181" spans="1:16" s="20" customFormat="1" ht="15" x14ac:dyDescent="0.25">
      <c r="A181" s="10">
        <f t="shared" si="23"/>
        <v>7</v>
      </c>
      <c r="B181" s="20" t="s">
        <v>119</v>
      </c>
      <c r="C181" s="21">
        <v>6.1</v>
      </c>
      <c r="D181" s="21">
        <v>6.3</v>
      </c>
      <c r="E181" s="24" t="s">
        <v>17</v>
      </c>
      <c r="F181" s="21">
        <v>7</v>
      </c>
      <c r="G181" s="20">
        <f t="shared" si="21"/>
        <v>56</v>
      </c>
      <c r="H181" s="20" t="s">
        <v>5</v>
      </c>
      <c r="I181" s="20">
        <f t="shared" si="22"/>
        <v>62</v>
      </c>
      <c r="K181" s="24"/>
    </row>
    <row r="182" spans="1:16" s="20" customFormat="1" ht="15" x14ac:dyDescent="0.25">
      <c r="A182" s="10">
        <f t="shared" si="23"/>
        <v>8</v>
      </c>
      <c r="B182" s="20" t="s">
        <v>120</v>
      </c>
      <c r="C182" s="21">
        <v>6.1</v>
      </c>
      <c r="D182" s="21">
        <v>6.4</v>
      </c>
      <c r="E182" s="24" t="s">
        <v>17</v>
      </c>
      <c r="F182" s="21">
        <v>7</v>
      </c>
      <c r="G182" s="20">
        <f t="shared" ref="G182:G187" si="24">I181+1</f>
        <v>63</v>
      </c>
      <c r="H182" s="20" t="s">
        <v>5</v>
      </c>
      <c r="I182" s="20">
        <f>I181+F182</f>
        <v>69</v>
      </c>
    </row>
    <row r="183" spans="1:16" s="20" customFormat="1" ht="15" x14ac:dyDescent="0.25">
      <c r="A183" s="10">
        <f t="shared" si="23"/>
        <v>9</v>
      </c>
      <c r="B183" s="20" t="s">
        <v>121</v>
      </c>
      <c r="C183" s="21">
        <v>6.1</v>
      </c>
      <c r="D183" s="21">
        <v>6.5</v>
      </c>
      <c r="E183" s="24" t="s">
        <v>17</v>
      </c>
      <c r="F183" s="21">
        <v>7</v>
      </c>
      <c r="G183" s="20">
        <f t="shared" si="24"/>
        <v>70</v>
      </c>
      <c r="H183" s="20" t="s">
        <v>5</v>
      </c>
      <c r="I183" s="20">
        <f>I182+F183</f>
        <v>76</v>
      </c>
    </row>
    <row r="184" spans="1:16" s="20" customFormat="1" ht="15" x14ac:dyDescent="0.25">
      <c r="A184" s="10">
        <f t="shared" si="23"/>
        <v>10</v>
      </c>
      <c r="B184" s="20" t="s">
        <v>122</v>
      </c>
      <c r="C184" s="21">
        <v>6.1</v>
      </c>
      <c r="D184" s="21">
        <v>6.6</v>
      </c>
      <c r="E184" s="24" t="s">
        <v>17</v>
      </c>
      <c r="F184" s="21">
        <v>7</v>
      </c>
      <c r="G184" s="20">
        <f t="shared" si="24"/>
        <v>77</v>
      </c>
      <c r="H184" s="20" t="s">
        <v>5</v>
      </c>
      <c r="I184" s="20">
        <f>I183+F184</f>
        <v>83</v>
      </c>
    </row>
    <row r="185" spans="1:16" s="20" customFormat="1" ht="15" x14ac:dyDescent="0.25">
      <c r="A185" s="10">
        <f t="shared" si="23"/>
        <v>11</v>
      </c>
      <c r="B185" s="20" t="s">
        <v>105</v>
      </c>
      <c r="C185" s="21">
        <v>6.1</v>
      </c>
      <c r="D185" s="21">
        <v>6.9</v>
      </c>
      <c r="E185" s="24" t="s">
        <v>17</v>
      </c>
      <c r="F185" s="21">
        <v>7</v>
      </c>
      <c r="G185" s="20">
        <f t="shared" si="24"/>
        <v>84</v>
      </c>
      <c r="H185" s="20" t="s">
        <v>5</v>
      </c>
      <c r="I185" s="20">
        <f>I184+F185</f>
        <v>90</v>
      </c>
    </row>
    <row r="186" spans="1:16" s="20" customFormat="1" ht="15" x14ac:dyDescent="0.25">
      <c r="A186" s="10">
        <f t="shared" si="23"/>
        <v>12</v>
      </c>
      <c r="B186" s="20" t="s">
        <v>123</v>
      </c>
      <c r="C186" s="21">
        <v>6.1</v>
      </c>
      <c r="D186" s="38" t="s">
        <v>135</v>
      </c>
      <c r="E186" s="24" t="s">
        <v>17</v>
      </c>
      <c r="F186" s="21">
        <v>7</v>
      </c>
      <c r="G186" s="20">
        <f t="shared" si="24"/>
        <v>91</v>
      </c>
      <c r="H186" s="20" t="s">
        <v>5</v>
      </c>
      <c r="I186" s="20">
        <f>I185+F186</f>
        <v>97</v>
      </c>
    </row>
    <row r="187" spans="1:16" s="20" customFormat="1" ht="15" x14ac:dyDescent="0.25">
      <c r="A187" s="10">
        <f t="shared" si="23"/>
        <v>13</v>
      </c>
      <c r="B187" s="20" t="s">
        <v>38</v>
      </c>
      <c r="C187" s="21"/>
      <c r="D187" s="38"/>
      <c r="E187" s="24"/>
      <c r="F187" s="21">
        <f>I187-I186</f>
        <v>29</v>
      </c>
      <c r="G187" s="20">
        <f t="shared" si="24"/>
        <v>98</v>
      </c>
      <c r="H187" s="20" t="s">
        <v>5</v>
      </c>
      <c r="I187" s="20">
        <v>126</v>
      </c>
    </row>
    <row r="188" spans="1:16" s="20" customFormat="1" x14ac:dyDescent="0.25">
      <c r="A188" s="10">
        <f t="shared" si="23"/>
        <v>14</v>
      </c>
      <c r="B188" s="39" t="s">
        <v>192</v>
      </c>
      <c r="C188" s="40"/>
      <c r="D188" s="39"/>
      <c r="E188" s="39"/>
      <c r="F188" s="40">
        <v>3</v>
      </c>
      <c r="G188" s="41">
        <f>I187+1</f>
        <v>127</v>
      </c>
      <c r="H188" s="42" t="s">
        <v>5</v>
      </c>
      <c r="I188" s="43">
        <f>I187+F188</f>
        <v>129</v>
      </c>
      <c r="J188" s="11"/>
    </row>
    <row r="189" spans="1:16" s="20" customFormat="1" x14ac:dyDescent="0.25">
      <c r="A189" s="10">
        <f t="shared" si="23"/>
        <v>15</v>
      </c>
      <c r="B189" s="39" t="s">
        <v>193</v>
      </c>
      <c r="C189" s="40"/>
      <c r="D189" s="39"/>
      <c r="E189" s="39"/>
      <c r="F189" s="40">
        <v>3</v>
      </c>
      <c r="G189" s="39">
        <f>I188+1</f>
        <v>130</v>
      </c>
      <c r="H189" s="44" t="s">
        <v>5</v>
      </c>
      <c r="I189" s="43">
        <f>I188+F189</f>
        <v>132</v>
      </c>
      <c r="J189" s="11"/>
    </row>
    <row r="190" spans="1:16" s="20" customFormat="1" x14ac:dyDescent="0.25">
      <c r="A190" s="45">
        <f t="shared" si="23"/>
        <v>16</v>
      </c>
      <c r="B190" s="45" t="s">
        <v>194</v>
      </c>
      <c r="C190" s="46"/>
      <c r="D190" s="45"/>
      <c r="E190" s="45"/>
      <c r="F190" s="46">
        <v>10</v>
      </c>
      <c r="G190" s="45">
        <f>I189+1</f>
        <v>133</v>
      </c>
      <c r="H190" s="47" t="s">
        <v>5</v>
      </c>
      <c r="I190" s="48">
        <f>I189+F190</f>
        <v>142</v>
      </c>
      <c r="J190" s="25"/>
    </row>
    <row r="191" spans="1:16" s="20" customFormat="1" ht="15" x14ac:dyDescent="0.25">
      <c r="A191" s="10"/>
      <c r="C191" s="21"/>
    </row>
    <row r="192" spans="1:16" s="20" customFormat="1" ht="15" x14ac:dyDescent="0.25">
      <c r="A192" s="10"/>
      <c r="C192" s="21"/>
    </row>
    <row r="193" spans="1:16" s="20" customFormat="1" ht="15" x14ac:dyDescent="0.25">
      <c r="A193" s="10"/>
      <c r="B193" s="23" t="s">
        <v>125</v>
      </c>
      <c r="C193" s="21"/>
    </row>
    <row r="194" spans="1:16" s="20" customFormat="1" ht="15" x14ac:dyDescent="0.25">
      <c r="B194" s="23"/>
      <c r="C194" s="21"/>
    </row>
    <row r="195" spans="1:16" s="20" customFormat="1" ht="15" x14ac:dyDescent="0.25">
      <c r="A195" s="51" t="s">
        <v>49</v>
      </c>
      <c r="B195" s="53" t="s">
        <v>50</v>
      </c>
      <c r="C195" s="54" t="s">
        <v>51</v>
      </c>
      <c r="D195" s="54"/>
      <c r="E195" s="54"/>
      <c r="F195" s="54" t="s">
        <v>55</v>
      </c>
      <c r="G195" s="54" t="s">
        <v>52</v>
      </c>
      <c r="H195" s="54"/>
      <c r="I195" s="55"/>
      <c r="J195" s="56" t="s">
        <v>1</v>
      </c>
    </row>
    <row r="196" spans="1:16" s="20" customFormat="1" ht="15" x14ac:dyDescent="0.25">
      <c r="A196" s="52"/>
      <c r="B196" s="53"/>
      <c r="C196" s="4" t="s">
        <v>53</v>
      </c>
      <c r="D196" s="5" t="s">
        <v>0</v>
      </c>
      <c r="E196" s="6" t="s">
        <v>54</v>
      </c>
      <c r="F196" s="54"/>
      <c r="G196" s="54"/>
      <c r="H196" s="54"/>
      <c r="I196" s="55"/>
      <c r="J196" s="57"/>
    </row>
    <row r="197" spans="1:16" s="20" customFormat="1" ht="15" x14ac:dyDescent="0.25">
      <c r="A197" s="10">
        <v>1</v>
      </c>
      <c r="B197" s="20" t="s">
        <v>16</v>
      </c>
      <c r="C197" s="21"/>
      <c r="F197" s="20">
        <v>34</v>
      </c>
      <c r="G197" s="20">
        <v>1</v>
      </c>
      <c r="H197" s="20" t="s">
        <v>5</v>
      </c>
      <c r="I197" s="20">
        <f>F197</f>
        <v>34</v>
      </c>
      <c r="J197" s="24" t="s">
        <v>41</v>
      </c>
    </row>
    <row r="198" spans="1:16" s="18" customFormat="1" ht="15" x14ac:dyDescent="0.25">
      <c r="A198" s="10">
        <f>A197+1</f>
        <v>2</v>
      </c>
      <c r="B198" s="20" t="s">
        <v>24</v>
      </c>
      <c r="C198" s="21"/>
      <c r="D198" s="20"/>
      <c r="E198" s="20"/>
      <c r="F198" s="20">
        <v>2</v>
      </c>
      <c r="G198" s="20">
        <f>I197+1</f>
        <v>35</v>
      </c>
      <c r="H198" s="20" t="s">
        <v>5</v>
      </c>
      <c r="I198" s="20">
        <f>I197+F198</f>
        <v>36</v>
      </c>
      <c r="J198" s="24" t="s">
        <v>44</v>
      </c>
      <c r="K198" s="34"/>
      <c r="L198" s="7"/>
      <c r="M198" s="7"/>
      <c r="N198" s="7"/>
      <c r="O198" s="9"/>
      <c r="P198" s="9"/>
    </row>
    <row r="199" spans="1:16" s="18" customFormat="1" ht="15" x14ac:dyDescent="0.25">
      <c r="A199" s="10">
        <f t="shared" ref="A199:A215" si="25">A198+1</f>
        <v>3</v>
      </c>
      <c r="B199" s="20" t="s">
        <v>15</v>
      </c>
      <c r="C199" s="21"/>
      <c r="D199" s="20"/>
      <c r="E199" s="20"/>
      <c r="F199" s="20">
        <v>3</v>
      </c>
      <c r="G199" s="20">
        <f>I198+1</f>
        <v>37</v>
      </c>
      <c r="H199" s="20" t="s">
        <v>5</v>
      </c>
      <c r="I199" s="20">
        <f>I198+F199</f>
        <v>39</v>
      </c>
      <c r="J199" s="24" t="s">
        <v>34</v>
      </c>
      <c r="K199" s="34"/>
      <c r="L199" s="7"/>
      <c r="M199" s="7"/>
      <c r="N199" s="7"/>
      <c r="O199" s="9"/>
      <c r="P199" s="9"/>
    </row>
    <row r="200" spans="1:16" s="20" customFormat="1" ht="15" x14ac:dyDescent="0.25">
      <c r="A200" s="10">
        <f t="shared" si="25"/>
        <v>4</v>
      </c>
      <c r="B200" s="20" t="s">
        <v>101</v>
      </c>
      <c r="C200" s="21">
        <v>6.1</v>
      </c>
      <c r="D200" s="21">
        <v>1</v>
      </c>
      <c r="E200" s="24" t="s">
        <v>17</v>
      </c>
      <c r="F200" s="20">
        <v>2</v>
      </c>
      <c r="G200" s="20">
        <f>I199+1</f>
        <v>40</v>
      </c>
      <c r="H200" s="20" t="s">
        <v>5</v>
      </c>
      <c r="I200" s="20">
        <f>I199+F200</f>
        <v>41</v>
      </c>
      <c r="K200" s="24"/>
    </row>
    <row r="201" spans="1:16" s="20" customFormat="1" ht="15" x14ac:dyDescent="0.25">
      <c r="A201" s="10">
        <f t="shared" si="25"/>
        <v>5</v>
      </c>
      <c r="B201" s="20" t="s">
        <v>126</v>
      </c>
      <c r="C201" s="21">
        <v>6.1</v>
      </c>
      <c r="D201" s="21">
        <v>7.01</v>
      </c>
      <c r="E201" s="24" t="s">
        <v>17</v>
      </c>
      <c r="F201" s="20">
        <v>7</v>
      </c>
      <c r="G201" s="20">
        <f>I200+1</f>
        <v>42</v>
      </c>
      <c r="H201" s="20" t="s">
        <v>5</v>
      </c>
      <c r="I201" s="20">
        <f>I200+F201</f>
        <v>48</v>
      </c>
      <c r="K201" s="24"/>
    </row>
    <row r="202" spans="1:16" s="20" customFormat="1" ht="15" x14ac:dyDescent="0.25">
      <c r="A202" s="10">
        <f t="shared" si="25"/>
        <v>6</v>
      </c>
      <c r="B202" s="20" t="s">
        <v>127</v>
      </c>
      <c r="C202" s="21">
        <v>6.1</v>
      </c>
      <c r="D202" s="21">
        <v>7.02</v>
      </c>
      <c r="E202" s="24" t="s">
        <v>17</v>
      </c>
      <c r="F202" s="20">
        <v>7</v>
      </c>
      <c r="G202" s="20">
        <f>I201+1</f>
        <v>49</v>
      </c>
      <c r="H202" s="20" t="s">
        <v>5</v>
      </c>
      <c r="I202" s="20">
        <f>I201+F202</f>
        <v>55</v>
      </c>
      <c r="K202" s="24"/>
    </row>
    <row r="203" spans="1:16" s="20" customFormat="1" ht="15" x14ac:dyDescent="0.25">
      <c r="A203" s="10">
        <f t="shared" si="25"/>
        <v>7</v>
      </c>
      <c r="B203" s="20" t="s">
        <v>136</v>
      </c>
      <c r="C203" s="21">
        <v>6.1</v>
      </c>
      <c r="D203" s="21">
        <v>7.03</v>
      </c>
      <c r="E203" s="24" t="s">
        <v>17</v>
      </c>
      <c r="F203" s="20">
        <v>7</v>
      </c>
      <c r="G203" s="20">
        <f t="shared" ref="G203:G210" si="26">I202+1</f>
        <v>56</v>
      </c>
      <c r="H203" s="20" t="s">
        <v>5</v>
      </c>
      <c r="I203" s="20">
        <f t="shared" ref="I203:I210" si="27">I202+F203</f>
        <v>62</v>
      </c>
    </row>
    <row r="204" spans="1:16" s="20" customFormat="1" ht="15" x14ac:dyDescent="0.25">
      <c r="A204" s="10">
        <f t="shared" si="25"/>
        <v>8</v>
      </c>
      <c r="B204" s="20" t="s">
        <v>128</v>
      </c>
      <c r="C204" s="21">
        <v>6.1</v>
      </c>
      <c r="D204" s="21">
        <v>7.04</v>
      </c>
      <c r="E204" s="24" t="s">
        <v>17</v>
      </c>
      <c r="F204" s="20">
        <v>7</v>
      </c>
      <c r="G204" s="20">
        <f t="shared" si="26"/>
        <v>63</v>
      </c>
      <c r="H204" s="20" t="s">
        <v>5</v>
      </c>
      <c r="I204" s="20">
        <f t="shared" si="27"/>
        <v>69</v>
      </c>
    </row>
    <row r="205" spans="1:16" s="20" customFormat="1" ht="15" x14ac:dyDescent="0.25">
      <c r="A205" s="10">
        <f t="shared" si="25"/>
        <v>9</v>
      </c>
      <c r="B205" s="20" t="s">
        <v>129</v>
      </c>
      <c r="C205" s="21">
        <v>6.1</v>
      </c>
      <c r="D205" s="21">
        <v>7.05</v>
      </c>
      <c r="E205" s="24" t="s">
        <v>17</v>
      </c>
      <c r="F205" s="20">
        <v>7</v>
      </c>
      <c r="G205" s="20">
        <f t="shared" si="26"/>
        <v>70</v>
      </c>
      <c r="H205" s="20" t="s">
        <v>5</v>
      </c>
      <c r="I205" s="20">
        <f t="shared" si="27"/>
        <v>76</v>
      </c>
    </row>
    <row r="206" spans="1:16" s="20" customFormat="1" ht="15" x14ac:dyDescent="0.25">
      <c r="A206" s="10">
        <f t="shared" si="25"/>
        <v>10</v>
      </c>
      <c r="B206" s="20" t="s">
        <v>130</v>
      </c>
      <c r="C206" s="21">
        <v>6.1</v>
      </c>
      <c r="D206" s="21">
        <v>7.06</v>
      </c>
      <c r="E206" s="24" t="s">
        <v>17</v>
      </c>
      <c r="F206" s="20">
        <v>7</v>
      </c>
      <c r="G206" s="20">
        <f t="shared" si="26"/>
        <v>77</v>
      </c>
      <c r="H206" s="20" t="s">
        <v>5</v>
      </c>
      <c r="I206" s="20">
        <f t="shared" si="27"/>
        <v>83</v>
      </c>
    </row>
    <row r="207" spans="1:16" s="20" customFormat="1" ht="15" x14ac:dyDescent="0.25">
      <c r="A207" s="10">
        <f t="shared" si="25"/>
        <v>11</v>
      </c>
      <c r="B207" s="20" t="s">
        <v>131</v>
      </c>
      <c r="C207" s="21">
        <v>6.1</v>
      </c>
      <c r="D207" s="21">
        <v>7.07</v>
      </c>
      <c r="E207" s="24" t="s">
        <v>17</v>
      </c>
      <c r="F207" s="20">
        <v>7</v>
      </c>
      <c r="G207" s="20">
        <f t="shared" si="26"/>
        <v>84</v>
      </c>
      <c r="H207" s="20" t="s">
        <v>5</v>
      </c>
      <c r="I207" s="20">
        <f t="shared" si="27"/>
        <v>90</v>
      </c>
    </row>
    <row r="208" spans="1:16" s="20" customFormat="1" ht="15" x14ac:dyDescent="0.25">
      <c r="A208" s="10">
        <f t="shared" si="25"/>
        <v>12</v>
      </c>
      <c r="B208" s="20" t="s">
        <v>132</v>
      </c>
      <c r="C208" s="21">
        <v>6.1</v>
      </c>
      <c r="D208" s="21">
        <v>7.08</v>
      </c>
      <c r="E208" s="24" t="s">
        <v>17</v>
      </c>
      <c r="F208" s="20">
        <v>7</v>
      </c>
      <c r="G208" s="20">
        <f t="shared" si="26"/>
        <v>91</v>
      </c>
      <c r="H208" s="20" t="s">
        <v>5</v>
      </c>
      <c r="I208" s="20">
        <f t="shared" si="27"/>
        <v>97</v>
      </c>
    </row>
    <row r="209" spans="1:16" s="20" customFormat="1" ht="15" x14ac:dyDescent="0.25">
      <c r="A209" s="10">
        <f t="shared" si="25"/>
        <v>13</v>
      </c>
      <c r="B209" s="20" t="s">
        <v>137</v>
      </c>
      <c r="C209" s="21">
        <v>6.1</v>
      </c>
      <c r="D209" s="38" t="s">
        <v>188</v>
      </c>
      <c r="E209" s="24" t="s">
        <v>17</v>
      </c>
      <c r="F209" s="20">
        <v>7</v>
      </c>
      <c r="G209" s="20">
        <f t="shared" si="26"/>
        <v>98</v>
      </c>
      <c r="H209" s="20" t="s">
        <v>5</v>
      </c>
      <c r="I209" s="20">
        <f t="shared" si="27"/>
        <v>104</v>
      </c>
    </row>
    <row r="210" spans="1:16" s="20" customFormat="1" ht="15" x14ac:dyDescent="0.25">
      <c r="A210" s="10">
        <f t="shared" si="25"/>
        <v>14</v>
      </c>
      <c r="B210" s="20" t="s">
        <v>105</v>
      </c>
      <c r="C210" s="21">
        <v>6.1</v>
      </c>
      <c r="D210" s="21">
        <v>7.19</v>
      </c>
      <c r="E210" s="24" t="s">
        <v>17</v>
      </c>
      <c r="F210" s="20">
        <v>7</v>
      </c>
      <c r="G210" s="20">
        <f t="shared" si="26"/>
        <v>105</v>
      </c>
      <c r="H210" s="20" t="s">
        <v>5</v>
      </c>
      <c r="I210" s="20">
        <f t="shared" si="27"/>
        <v>111</v>
      </c>
    </row>
    <row r="211" spans="1:16" s="26" customFormat="1" ht="15" x14ac:dyDescent="0.25">
      <c r="A211" s="10">
        <f t="shared" si="25"/>
        <v>15</v>
      </c>
      <c r="B211" s="20" t="s">
        <v>133</v>
      </c>
      <c r="C211" s="21">
        <v>6.1</v>
      </c>
      <c r="D211" s="38" t="s">
        <v>134</v>
      </c>
      <c r="E211" s="24" t="s">
        <v>17</v>
      </c>
      <c r="F211" s="20">
        <v>7</v>
      </c>
      <c r="G211" s="20">
        <f>I210+1</f>
        <v>112</v>
      </c>
      <c r="H211" s="20" t="s">
        <v>5</v>
      </c>
      <c r="I211" s="20">
        <f>I210+F211</f>
        <v>118</v>
      </c>
      <c r="J211" s="20"/>
    </row>
    <row r="212" spans="1:16" s="20" customFormat="1" ht="15" x14ac:dyDescent="0.25">
      <c r="A212" s="10">
        <f t="shared" si="25"/>
        <v>16</v>
      </c>
      <c r="B212" s="20" t="s">
        <v>38</v>
      </c>
      <c r="C212" s="21"/>
      <c r="D212" s="21"/>
      <c r="E212" s="24"/>
      <c r="F212" s="20">
        <f>I212-I211</f>
        <v>8</v>
      </c>
      <c r="G212" s="20">
        <f>I211+1</f>
        <v>119</v>
      </c>
      <c r="H212" s="20" t="s">
        <v>5</v>
      </c>
      <c r="I212" s="20">
        <v>126</v>
      </c>
    </row>
    <row r="213" spans="1:16" s="20" customFormat="1" x14ac:dyDescent="0.25">
      <c r="A213" s="10">
        <f t="shared" si="25"/>
        <v>17</v>
      </c>
      <c r="B213" s="39" t="s">
        <v>192</v>
      </c>
      <c r="C213" s="40"/>
      <c r="D213" s="39"/>
      <c r="E213" s="39"/>
      <c r="F213" s="40">
        <v>3</v>
      </c>
      <c r="G213" s="41">
        <f>I212+1</f>
        <v>127</v>
      </c>
      <c r="H213" s="42" t="s">
        <v>5</v>
      </c>
      <c r="I213" s="43">
        <f>I212+F213</f>
        <v>129</v>
      </c>
      <c r="J213" s="11"/>
    </row>
    <row r="214" spans="1:16" s="20" customFormat="1" x14ac:dyDescent="0.25">
      <c r="A214" s="10">
        <f t="shared" si="25"/>
        <v>18</v>
      </c>
      <c r="B214" s="39" t="s">
        <v>193</v>
      </c>
      <c r="C214" s="40"/>
      <c r="D214" s="39"/>
      <c r="E214" s="39"/>
      <c r="F214" s="40">
        <v>3</v>
      </c>
      <c r="G214" s="39">
        <f>I213+1</f>
        <v>130</v>
      </c>
      <c r="H214" s="44" t="s">
        <v>5</v>
      </c>
      <c r="I214" s="43">
        <f>I213+F214</f>
        <v>132</v>
      </c>
      <c r="J214" s="11"/>
    </row>
    <row r="215" spans="1:16" s="20" customFormat="1" x14ac:dyDescent="0.25">
      <c r="A215" s="45">
        <f t="shared" si="25"/>
        <v>19</v>
      </c>
      <c r="B215" s="45" t="s">
        <v>194</v>
      </c>
      <c r="C215" s="46"/>
      <c r="D215" s="45"/>
      <c r="E215" s="45"/>
      <c r="F215" s="46">
        <v>10</v>
      </c>
      <c r="G215" s="45">
        <f>I214+1</f>
        <v>133</v>
      </c>
      <c r="H215" s="47" t="s">
        <v>5</v>
      </c>
      <c r="I215" s="48">
        <f>I214+F215</f>
        <v>142</v>
      </c>
      <c r="J215" s="25"/>
    </row>
    <row r="216" spans="1:16" s="20" customFormat="1" ht="15" x14ac:dyDescent="0.25">
      <c r="A216" s="10"/>
      <c r="C216" s="21"/>
    </row>
    <row r="217" spans="1:16" s="18" customFormat="1" ht="15" x14ac:dyDescent="0.25">
      <c r="A217" s="20"/>
      <c r="B217" s="23" t="s">
        <v>151</v>
      </c>
      <c r="C217" s="21"/>
      <c r="D217" s="20"/>
      <c r="E217" s="20"/>
      <c r="F217" s="20"/>
      <c r="G217" s="20"/>
      <c r="H217" s="20"/>
      <c r="I217" s="20"/>
      <c r="J217" s="20"/>
      <c r="K217" s="34"/>
      <c r="L217" s="7"/>
      <c r="M217" s="7"/>
      <c r="N217" s="7"/>
      <c r="O217" s="9"/>
      <c r="P217" s="9"/>
    </row>
    <row r="218" spans="1:16" s="18" customFormat="1" ht="15" x14ac:dyDescent="0.25">
      <c r="A218" s="20"/>
      <c r="B218" s="23"/>
      <c r="C218" s="21"/>
      <c r="D218" s="20"/>
      <c r="E218" s="20"/>
      <c r="F218" s="20"/>
      <c r="G218" s="20"/>
      <c r="H218" s="20"/>
      <c r="I218" s="20"/>
      <c r="J218" s="20"/>
      <c r="K218" s="34"/>
      <c r="L218" s="7"/>
      <c r="M218" s="7"/>
      <c r="N218" s="7"/>
      <c r="O218" s="9"/>
      <c r="P218" s="9"/>
    </row>
    <row r="219" spans="1:16" s="20" customFormat="1" ht="15" x14ac:dyDescent="0.25">
      <c r="A219" s="51" t="s">
        <v>49</v>
      </c>
      <c r="B219" s="53" t="s">
        <v>50</v>
      </c>
      <c r="C219" s="54" t="s">
        <v>51</v>
      </c>
      <c r="D219" s="54"/>
      <c r="E219" s="54"/>
      <c r="F219" s="54" t="s">
        <v>55</v>
      </c>
      <c r="G219" s="54" t="s">
        <v>52</v>
      </c>
      <c r="H219" s="54"/>
      <c r="I219" s="55"/>
      <c r="J219" s="56" t="s">
        <v>1</v>
      </c>
      <c r="K219" s="24"/>
    </row>
    <row r="220" spans="1:16" s="20" customFormat="1" ht="15" x14ac:dyDescent="0.25">
      <c r="A220" s="52"/>
      <c r="B220" s="53"/>
      <c r="C220" s="4" t="s">
        <v>53</v>
      </c>
      <c r="D220" s="5" t="s">
        <v>0</v>
      </c>
      <c r="E220" s="6" t="s">
        <v>54</v>
      </c>
      <c r="F220" s="54"/>
      <c r="G220" s="54"/>
      <c r="H220" s="54"/>
      <c r="I220" s="55"/>
      <c r="J220" s="57"/>
      <c r="K220" s="24"/>
    </row>
    <row r="221" spans="1:16" s="20" customFormat="1" ht="15" x14ac:dyDescent="0.25">
      <c r="A221" s="10">
        <v>1</v>
      </c>
      <c r="B221" s="20" t="s">
        <v>16</v>
      </c>
      <c r="C221" s="21"/>
      <c r="F221" s="20">
        <v>34</v>
      </c>
      <c r="G221" s="20">
        <v>1</v>
      </c>
      <c r="H221" s="20" t="s">
        <v>5</v>
      </c>
      <c r="I221" s="20">
        <f>F221</f>
        <v>34</v>
      </c>
      <c r="J221" s="24" t="s">
        <v>41</v>
      </c>
      <c r="K221" s="24"/>
    </row>
    <row r="222" spans="1:16" s="20" customFormat="1" ht="15" x14ac:dyDescent="0.25">
      <c r="A222" s="10">
        <f>A221+1</f>
        <v>2</v>
      </c>
      <c r="B222" s="20" t="s">
        <v>24</v>
      </c>
      <c r="C222" s="21"/>
      <c r="F222" s="20">
        <v>2</v>
      </c>
      <c r="G222" s="20">
        <f>I221+1</f>
        <v>35</v>
      </c>
      <c r="H222" s="20" t="s">
        <v>5</v>
      </c>
      <c r="I222" s="20">
        <f>I221+F222</f>
        <v>36</v>
      </c>
      <c r="J222" s="24" t="s">
        <v>45</v>
      </c>
    </row>
    <row r="223" spans="1:16" s="20" customFormat="1" ht="15" x14ac:dyDescent="0.25">
      <c r="A223" s="10">
        <f t="shared" ref="A223:A237" si="28">A222+1</f>
        <v>3</v>
      </c>
      <c r="B223" s="20" t="s">
        <v>15</v>
      </c>
      <c r="C223" s="21"/>
      <c r="F223" s="20">
        <v>3</v>
      </c>
      <c r="G223" s="20">
        <f t="shared" ref="G223:G234" si="29">I222+1</f>
        <v>37</v>
      </c>
      <c r="H223" s="20" t="s">
        <v>5</v>
      </c>
      <c r="I223" s="20">
        <f t="shared" ref="I223:I233" si="30">I222+F223</f>
        <v>39</v>
      </c>
      <c r="J223" s="24" t="s">
        <v>34</v>
      </c>
    </row>
    <row r="224" spans="1:16" s="20" customFormat="1" ht="15" x14ac:dyDescent="0.25">
      <c r="A224" s="10">
        <f t="shared" si="28"/>
        <v>4</v>
      </c>
      <c r="B224" s="20" t="s">
        <v>101</v>
      </c>
      <c r="C224" s="21">
        <v>6.1</v>
      </c>
      <c r="D224" s="21">
        <v>1</v>
      </c>
      <c r="E224" s="24" t="s">
        <v>17</v>
      </c>
      <c r="F224" s="20">
        <v>2</v>
      </c>
      <c r="G224" s="20">
        <f t="shared" si="29"/>
        <v>40</v>
      </c>
      <c r="H224" s="20" t="s">
        <v>5</v>
      </c>
      <c r="I224" s="20">
        <f t="shared" si="30"/>
        <v>41</v>
      </c>
    </row>
    <row r="225" spans="1:16" s="20" customFormat="1" ht="15" x14ac:dyDescent="0.25">
      <c r="A225" s="10">
        <f t="shared" si="28"/>
        <v>5</v>
      </c>
      <c r="B225" s="20" t="s">
        <v>138</v>
      </c>
      <c r="C225" s="21">
        <v>6.1</v>
      </c>
      <c r="D225" s="21">
        <v>8.1</v>
      </c>
      <c r="E225" s="24" t="s">
        <v>17</v>
      </c>
      <c r="F225" s="20">
        <v>7</v>
      </c>
      <c r="G225" s="20">
        <f t="shared" si="29"/>
        <v>42</v>
      </c>
      <c r="H225" s="20" t="s">
        <v>5</v>
      </c>
      <c r="I225" s="20">
        <f t="shared" si="30"/>
        <v>48</v>
      </c>
    </row>
    <row r="226" spans="1:16" s="20" customFormat="1" ht="15" x14ac:dyDescent="0.25">
      <c r="A226" s="10">
        <f t="shared" si="28"/>
        <v>6</v>
      </c>
      <c r="B226" s="20" t="s">
        <v>139</v>
      </c>
      <c r="C226" s="21">
        <v>6.1</v>
      </c>
      <c r="D226" s="21">
        <v>8.1999999999999993</v>
      </c>
      <c r="E226" s="24" t="s">
        <v>17</v>
      </c>
      <c r="F226" s="20">
        <v>7</v>
      </c>
      <c r="G226" s="20">
        <f t="shared" si="29"/>
        <v>49</v>
      </c>
      <c r="H226" s="20" t="s">
        <v>5</v>
      </c>
      <c r="I226" s="20">
        <f t="shared" si="30"/>
        <v>55</v>
      </c>
    </row>
    <row r="227" spans="1:16" s="20" customFormat="1" ht="15" x14ac:dyDescent="0.25">
      <c r="A227" s="10">
        <f t="shared" si="28"/>
        <v>7</v>
      </c>
      <c r="B227" s="20" t="s">
        <v>140</v>
      </c>
      <c r="C227" s="21">
        <v>6.1</v>
      </c>
      <c r="D227" s="21">
        <v>8.3000000000000007</v>
      </c>
      <c r="E227" s="24" t="s">
        <v>17</v>
      </c>
      <c r="F227" s="20">
        <v>7</v>
      </c>
      <c r="G227" s="20">
        <f t="shared" si="29"/>
        <v>56</v>
      </c>
      <c r="H227" s="20" t="s">
        <v>5</v>
      </c>
      <c r="I227" s="20">
        <f t="shared" si="30"/>
        <v>62</v>
      </c>
    </row>
    <row r="228" spans="1:16" s="20" customFormat="1" ht="15" x14ac:dyDescent="0.25">
      <c r="A228" s="10">
        <f t="shared" si="28"/>
        <v>8</v>
      </c>
      <c r="B228" s="20" t="s">
        <v>141</v>
      </c>
      <c r="C228" s="21">
        <v>6.1</v>
      </c>
      <c r="D228" s="21">
        <v>8.4</v>
      </c>
      <c r="E228" s="24" t="s">
        <v>17</v>
      </c>
      <c r="F228" s="20">
        <v>7</v>
      </c>
      <c r="G228" s="20">
        <f t="shared" si="29"/>
        <v>63</v>
      </c>
      <c r="H228" s="20" t="s">
        <v>5</v>
      </c>
      <c r="I228" s="20">
        <f t="shared" si="30"/>
        <v>69</v>
      </c>
    </row>
    <row r="229" spans="1:16" s="20" customFormat="1" ht="15" x14ac:dyDescent="0.25">
      <c r="A229" s="10">
        <f t="shared" si="28"/>
        <v>9</v>
      </c>
      <c r="B229" s="20" t="s">
        <v>71</v>
      </c>
      <c r="C229" s="21">
        <v>6.1</v>
      </c>
      <c r="D229" s="21" t="s">
        <v>142</v>
      </c>
      <c r="E229" s="24" t="s">
        <v>17</v>
      </c>
      <c r="F229" s="20">
        <v>7</v>
      </c>
      <c r="G229" s="20">
        <f t="shared" si="29"/>
        <v>70</v>
      </c>
      <c r="H229" s="20" t="s">
        <v>5</v>
      </c>
      <c r="I229" s="20">
        <f t="shared" si="30"/>
        <v>76</v>
      </c>
    </row>
    <row r="230" spans="1:16" s="20" customFormat="1" ht="15" x14ac:dyDescent="0.25">
      <c r="A230" s="10">
        <f t="shared" si="28"/>
        <v>10</v>
      </c>
      <c r="B230" s="20" t="s">
        <v>143</v>
      </c>
      <c r="C230" s="21">
        <v>6.1</v>
      </c>
      <c r="D230" s="21" t="s">
        <v>144</v>
      </c>
      <c r="E230" s="24" t="s">
        <v>17</v>
      </c>
      <c r="F230" s="20">
        <v>7</v>
      </c>
      <c r="G230" s="20">
        <f t="shared" si="29"/>
        <v>77</v>
      </c>
      <c r="H230" s="20" t="s">
        <v>5</v>
      </c>
      <c r="I230" s="20">
        <f t="shared" si="30"/>
        <v>83</v>
      </c>
    </row>
    <row r="231" spans="1:16" s="20" customFormat="1" ht="15" x14ac:dyDescent="0.25">
      <c r="A231" s="10">
        <f t="shared" si="28"/>
        <v>11</v>
      </c>
      <c r="B231" s="20" t="s">
        <v>145</v>
      </c>
      <c r="C231" s="21">
        <v>6.1</v>
      </c>
      <c r="D231" s="21" t="s">
        <v>146</v>
      </c>
      <c r="E231" s="24" t="s">
        <v>17</v>
      </c>
      <c r="F231" s="20">
        <v>7</v>
      </c>
      <c r="G231" s="20">
        <f t="shared" si="29"/>
        <v>84</v>
      </c>
      <c r="H231" s="20" t="s">
        <v>5</v>
      </c>
      <c r="I231" s="20">
        <f t="shared" si="30"/>
        <v>90</v>
      </c>
    </row>
    <row r="232" spans="1:16" s="20" customFormat="1" ht="15" x14ac:dyDescent="0.25">
      <c r="A232" s="31">
        <f t="shared" si="28"/>
        <v>12</v>
      </c>
      <c r="B232" s="20" t="s">
        <v>147</v>
      </c>
      <c r="C232" s="21">
        <v>6.1</v>
      </c>
      <c r="D232" s="21" t="s">
        <v>148</v>
      </c>
      <c r="E232" s="24" t="s">
        <v>17</v>
      </c>
      <c r="F232" s="20">
        <v>7</v>
      </c>
      <c r="G232" s="26">
        <f t="shared" si="29"/>
        <v>91</v>
      </c>
      <c r="H232" s="26" t="s">
        <v>5</v>
      </c>
      <c r="I232" s="26">
        <f t="shared" si="30"/>
        <v>97</v>
      </c>
      <c r="J232" s="26"/>
    </row>
    <row r="233" spans="1:16" s="18" customFormat="1" ht="15" x14ac:dyDescent="0.25">
      <c r="A233" s="10">
        <f t="shared" si="28"/>
        <v>13</v>
      </c>
      <c r="B233" s="20" t="s">
        <v>149</v>
      </c>
      <c r="C233" s="21">
        <v>6.1</v>
      </c>
      <c r="D233" s="38" t="s">
        <v>150</v>
      </c>
      <c r="E233" s="24" t="s">
        <v>17</v>
      </c>
      <c r="F233" s="20">
        <v>7</v>
      </c>
      <c r="G233" s="20">
        <f t="shared" si="29"/>
        <v>98</v>
      </c>
      <c r="H233" s="20" t="s">
        <v>5</v>
      </c>
      <c r="I233" s="20">
        <f t="shared" si="30"/>
        <v>104</v>
      </c>
      <c r="J233" s="20"/>
      <c r="K233" s="34"/>
      <c r="L233" s="7"/>
      <c r="M233" s="7"/>
      <c r="N233" s="7"/>
      <c r="O233" s="9"/>
      <c r="P233" s="9"/>
    </row>
    <row r="234" spans="1:16" s="18" customFormat="1" ht="15" x14ac:dyDescent="0.25">
      <c r="A234" s="10">
        <f t="shared" si="28"/>
        <v>14</v>
      </c>
      <c r="B234" s="20" t="s">
        <v>38</v>
      </c>
      <c r="C234" s="21"/>
      <c r="D234" s="38"/>
      <c r="E234" s="24"/>
      <c r="F234" s="20">
        <f>I234-I233</f>
        <v>22</v>
      </c>
      <c r="G234" s="20">
        <f t="shared" si="29"/>
        <v>105</v>
      </c>
      <c r="H234" s="20" t="s">
        <v>5</v>
      </c>
      <c r="I234" s="20">
        <v>126</v>
      </c>
      <c r="J234" s="20"/>
      <c r="K234" s="34"/>
      <c r="L234" s="7"/>
      <c r="M234" s="7"/>
      <c r="N234" s="7"/>
      <c r="O234" s="9"/>
      <c r="P234" s="9"/>
    </row>
    <row r="235" spans="1:16" s="20" customFormat="1" x14ac:dyDescent="0.25">
      <c r="A235" s="10">
        <f t="shared" si="28"/>
        <v>15</v>
      </c>
      <c r="B235" s="39" t="s">
        <v>192</v>
      </c>
      <c r="C235" s="40"/>
      <c r="D235" s="39"/>
      <c r="E235" s="39"/>
      <c r="F235" s="40">
        <v>3</v>
      </c>
      <c r="G235" s="41">
        <f>I234+1</f>
        <v>127</v>
      </c>
      <c r="H235" s="42" t="s">
        <v>5</v>
      </c>
      <c r="I235" s="43">
        <f>I234+F235</f>
        <v>129</v>
      </c>
      <c r="J235" s="11"/>
      <c r="K235" s="24"/>
    </row>
    <row r="236" spans="1:16" s="20" customFormat="1" x14ac:dyDescent="0.25">
      <c r="A236" s="10">
        <f t="shared" si="28"/>
        <v>16</v>
      </c>
      <c r="B236" s="39" t="s">
        <v>193</v>
      </c>
      <c r="C236" s="40"/>
      <c r="D236" s="39"/>
      <c r="E236" s="39"/>
      <c r="F236" s="40">
        <v>3</v>
      </c>
      <c r="G236" s="39">
        <f>I235+1</f>
        <v>130</v>
      </c>
      <c r="H236" s="44" t="s">
        <v>5</v>
      </c>
      <c r="I236" s="43">
        <f>I235+F236</f>
        <v>132</v>
      </c>
      <c r="J236" s="11"/>
      <c r="K236" s="24"/>
    </row>
    <row r="237" spans="1:16" s="20" customFormat="1" x14ac:dyDescent="0.25">
      <c r="A237" s="45">
        <f t="shared" si="28"/>
        <v>17</v>
      </c>
      <c r="B237" s="45" t="s">
        <v>194</v>
      </c>
      <c r="C237" s="46"/>
      <c r="D237" s="45"/>
      <c r="E237" s="45"/>
      <c r="F237" s="46">
        <v>10</v>
      </c>
      <c r="G237" s="45">
        <f>I236+1</f>
        <v>133</v>
      </c>
      <c r="H237" s="47" t="s">
        <v>5</v>
      </c>
      <c r="I237" s="48">
        <f>I236+F237</f>
        <v>142</v>
      </c>
      <c r="J237" s="25"/>
      <c r="K237" s="24"/>
    </row>
    <row r="238" spans="1:16" s="20" customFormat="1" ht="15" x14ac:dyDescent="0.25">
      <c r="A238" s="10"/>
      <c r="C238" s="21"/>
    </row>
    <row r="239" spans="1:16" s="26" customFormat="1" ht="15" x14ac:dyDescent="0.25">
      <c r="A239" s="20"/>
      <c r="B239" s="23" t="s">
        <v>152</v>
      </c>
      <c r="C239" s="21"/>
      <c r="D239" s="20"/>
      <c r="E239" s="20"/>
      <c r="F239" s="20"/>
      <c r="G239" s="20"/>
      <c r="H239" s="20"/>
      <c r="I239" s="20"/>
      <c r="J239" s="20"/>
    </row>
    <row r="240" spans="1:16" s="20" customFormat="1" ht="15" x14ac:dyDescent="0.25">
      <c r="B240" s="23"/>
      <c r="C240" s="21"/>
    </row>
    <row r="241" spans="1:10" s="20" customFormat="1" ht="15" x14ac:dyDescent="0.25">
      <c r="A241" s="51" t="s">
        <v>49</v>
      </c>
      <c r="B241" s="53" t="s">
        <v>50</v>
      </c>
      <c r="C241" s="54" t="s">
        <v>51</v>
      </c>
      <c r="D241" s="54"/>
      <c r="E241" s="54"/>
      <c r="F241" s="54" t="s">
        <v>55</v>
      </c>
      <c r="G241" s="54" t="s">
        <v>52</v>
      </c>
      <c r="H241" s="54"/>
      <c r="I241" s="55"/>
      <c r="J241" s="56" t="s">
        <v>1</v>
      </c>
    </row>
    <row r="242" spans="1:10" s="20" customFormat="1" ht="15" x14ac:dyDescent="0.25">
      <c r="A242" s="52"/>
      <c r="B242" s="53"/>
      <c r="C242" s="4" t="s">
        <v>53</v>
      </c>
      <c r="D242" s="5" t="s">
        <v>0</v>
      </c>
      <c r="E242" s="6" t="s">
        <v>54</v>
      </c>
      <c r="F242" s="54"/>
      <c r="G242" s="54"/>
      <c r="H242" s="54"/>
      <c r="I242" s="55"/>
      <c r="J242" s="57"/>
    </row>
    <row r="243" spans="1:10" s="20" customFormat="1" ht="15" x14ac:dyDescent="0.25">
      <c r="A243" s="10">
        <v>1</v>
      </c>
      <c r="B243" s="20" t="s">
        <v>16</v>
      </c>
      <c r="C243" s="21"/>
      <c r="F243" s="20">
        <v>34</v>
      </c>
      <c r="G243" s="20">
        <v>1</v>
      </c>
      <c r="H243" s="20" t="s">
        <v>5</v>
      </c>
      <c r="I243" s="20">
        <f>F243</f>
        <v>34</v>
      </c>
      <c r="J243" s="24" t="s">
        <v>41</v>
      </c>
    </row>
    <row r="244" spans="1:10" s="20" customFormat="1" ht="15" x14ac:dyDescent="0.25">
      <c r="A244" s="10">
        <f>A243+1</f>
        <v>2</v>
      </c>
      <c r="B244" s="20" t="s">
        <v>24</v>
      </c>
      <c r="C244" s="21"/>
      <c r="F244" s="20">
        <v>2</v>
      </c>
      <c r="G244" s="20">
        <f>I243+1</f>
        <v>35</v>
      </c>
      <c r="H244" s="20" t="s">
        <v>5</v>
      </c>
      <c r="I244" s="20">
        <f>I243+F244</f>
        <v>36</v>
      </c>
      <c r="J244" s="24" t="s">
        <v>46</v>
      </c>
    </row>
    <row r="245" spans="1:10" s="20" customFormat="1" ht="15" x14ac:dyDescent="0.25">
      <c r="A245" s="10">
        <f t="shared" ref="A245:A256" si="31">A244+1</f>
        <v>3</v>
      </c>
      <c r="B245" s="20" t="s">
        <v>15</v>
      </c>
      <c r="C245" s="21"/>
      <c r="F245" s="20">
        <v>3</v>
      </c>
      <c r="G245" s="20">
        <f t="shared" ref="G245:G253" si="32">I244+1</f>
        <v>37</v>
      </c>
      <c r="H245" s="20" t="s">
        <v>5</v>
      </c>
      <c r="I245" s="20">
        <f t="shared" ref="I245:I252" si="33">I244+F245</f>
        <v>39</v>
      </c>
      <c r="J245" s="24" t="s">
        <v>34</v>
      </c>
    </row>
    <row r="246" spans="1:10" s="26" customFormat="1" ht="15" x14ac:dyDescent="0.25">
      <c r="A246" s="10">
        <f t="shared" si="31"/>
        <v>4</v>
      </c>
      <c r="B246" s="20" t="s">
        <v>101</v>
      </c>
      <c r="C246" s="21">
        <v>6.1</v>
      </c>
      <c r="D246" s="21">
        <v>1</v>
      </c>
      <c r="E246" s="24" t="s">
        <v>17</v>
      </c>
      <c r="F246" s="20">
        <v>2</v>
      </c>
      <c r="G246" s="20">
        <f t="shared" si="32"/>
        <v>40</v>
      </c>
      <c r="H246" s="20" t="s">
        <v>5</v>
      </c>
      <c r="I246" s="20">
        <f t="shared" si="33"/>
        <v>41</v>
      </c>
      <c r="J246" s="20"/>
    </row>
    <row r="247" spans="1:10" s="26" customFormat="1" ht="15" x14ac:dyDescent="0.25">
      <c r="A247" s="10">
        <f t="shared" si="31"/>
        <v>5</v>
      </c>
      <c r="B247" s="20" t="s">
        <v>105</v>
      </c>
      <c r="C247" s="21">
        <v>6.1</v>
      </c>
      <c r="D247" s="21">
        <v>9</v>
      </c>
      <c r="E247" s="24" t="s">
        <v>17</v>
      </c>
      <c r="F247" s="20">
        <v>7</v>
      </c>
      <c r="G247" s="20">
        <f t="shared" si="32"/>
        <v>42</v>
      </c>
      <c r="H247" s="20" t="s">
        <v>5</v>
      </c>
      <c r="I247" s="20">
        <f t="shared" si="33"/>
        <v>48</v>
      </c>
      <c r="J247" s="20"/>
    </row>
    <row r="248" spans="1:10" s="20" customFormat="1" ht="15" x14ac:dyDescent="0.25">
      <c r="A248" s="10">
        <f t="shared" si="31"/>
        <v>6</v>
      </c>
      <c r="B248" s="20" t="s">
        <v>153</v>
      </c>
      <c r="C248" s="21">
        <v>6.1</v>
      </c>
      <c r="D248" s="21">
        <v>10</v>
      </c>
      <c r="E248" s="24" t="s">
        <v>17</v>
      </c>
      <c r="F248" s="20">
        <v>7</v>
      </c>
      <c r="G248" s="20">
        <f t="shared" si="32"/>
        <v>49</v>
      </c>
      <c r="H248" s="20" t="s">
        <v>5</v>
      </c>
      <c r="I248" s="20">
        <f t="shared" si="33"/>
        <v>55</v>
      </c>
    </row>
    <row r="249" spans="1:10" s="20" customFormat="1" ht="15" x14ac:dyDescent="0.25">
      <c r="A249" s="10">
        <f t="shared" si="31"/>
        <v>7</v>
      </c>
      <c r="B249" s="20" t="s">
        <v>154</v>
      </c>
      <c r="C249" s="21">
        <v>6.1</v>
      </c>
      <c r="D249" s="21">
        <v>11</v>
      </c>
      <c r="E249" s="24" t="s">
        <v>17</v>
      </c>
      <c r="F249" s="20">
        <v>8</v>
      </c>
      <c r="G249" s="20">
        <f t="shared" si="32"/>
        <v>56</v>
      </c>
      <c r="H249" s="20" t="s">
        <v>5</v>
      </c>
      <c r="I249" s="20">
        <f t="shared" si="33"/>
        <v>63</v>
      </c>
    </row>
    <row r="250" spans="1:10" s="20" customFormat="1" ht="15" x14ac:dyDescent="0.25">
      <c r="A250" s="10">
        <f t="shared" si="31"/>
        <v>8</v>
      </c>
      <c r="B250" s="20" t="s">
        <v>155</v>
      </c>
      <c r="C250" s="21">
        <v>6.1</v>
      </c>
      <c r="D250" s="21">
        <v>12</v>
      </c>
      <c r="E250" s="24" t="s">
        <v>17</v>
      </c>
      <c r="F250" s="20">
        <v>1</v>
      </c>
      <c r="G250" s="20">
        <f t="shared" si="32"/>
        <v>64</v>
      </c>
      <c r="H250" s="20" t="s">
        <v>5</v>
      </c>
      <c r="I250" s="20">
        <f t="shared" si="33"/>
        <v>64</v>
      </c>
    </row>
    <row r="251" spans="1:10" s="20" customFormat="1" ht="15" x14ac:dyDescent="0.25">
      <c r="A251" s="10">
        <f t="shared" si="31"/>
        <v>9</v>
      </c>
      <c r="B251" s="20" t="s">
        <v>156</v>
      </c>
      <c r="C251" s="21">
        <v>6.1</v>
      </c>
      <c r="D251" s="21">
        <v>13</v>
      </c>
      <c r="E251" s="24" t="s">
        <v>17</v>
      </c>
      <c r="F251" s="20">
        <v>7</v>
      </c>
      <c r="G251" s="20">
        <f t="shared" si="32"/>
        <v>65</v>
      </c>
      <c r="H251" s="20" t="s">
        <v>5</v>
      </c>
      <c r="I251" s="20">
        <f t="shared" si="33"/>
        <v>71</v>
      </c>
    </row>
    <row r="252" spans="1:10" s="20" customFormat="1" ht="15" x14ac:dyDescent="0.25">
      <c r="A252" s="10">
        <f t="shared" si="31"/>
        <v>10</v>
      </c>
      <c r="B252" s="20" t="s">
        <v>187</v>
      </c>
      <c r="C252" s="21">
        <v>6.1</v>
      </c>
      <c r="D252" s="21">
        <v>14</v>
      </c>
      <c r="E252" s="24" t="s">
        <v>17</v>
      </c>
      <c r="F252" s="20">
        <v>7</v>
      </c>
      <c r="G252" s="20">
        <f t="shared" si="32"/>
        <v>72</v>
      </c>
      <c r="H252" s="20" t="s">
        <v>5</v>
      </c>
      <c r="I252" s="20">
        <f t="shared" si="33"/>
        <v>78</v>
      </c>
    </row>
    <row r="253" spans="1:10" s="20" customFormat="1" ht="15" x14ac:dyDescent="0.25">
      <c r="A253" s="10">
        <f t="shared" si="31"/>
        <v>11</v>
      </c>
      <c r="B253" s="20" t="s">
        <v>38</v>
      </c>
      <c r="C253" s="21"/>
      <c r="D253" s="21"/>
      <c r="E253" s="24"/>
      <c r="F253" s="20">
        <f>I253-I252</f>
        <v>48</v>
      </c>
      <c r="G253" s="20">
        <f t="shared" si="32"/>
        <v>79</v>
      </c>
      <c r="H253" s="20" t="s">
        <v>5</v>
      </c>
      <c r="I253" s="20">
        <v>126</v>
      </c>
    </row>
    <row r="254" spans="1:10" s="20" customFormat="1" x14ac:dyDescent="0.25">
      <c r="A254" s="10">
        <f t="shared" si="31"/>
        <v>12</v>
      </c>
      <c r="B254" s="39" t="s">
        <v>192</v>
      </c>
      <c r="C254" s="40"/>
      <c r="D254" s="39"/>
      <c r="E254" s="39"/>
      <c r="F254" s="40">
        <v>3</v>
      </c>
      <c r="G254" s="41">
        <f>I253+1</f>
        <v>127</v>
      </c>
      <c r="H254" s="42" t="s">
        <v>5</v>
      </c>
      <c r="I254" s="43">
        <f>I253+F254</f>
        <v>129</v>
      </c>
      <c r="J254" s="11"/>
    </row>
    <row r="255" spans="1:10" s="20" customFormat="1" x14ac:dyDescent="0.25">
      <c r="A255" s="10">
        <f t="shared" si="31"/>
        <v>13</v>
      </c>
      <c r="B255" s="39" t="s">
        <v>193</v>
      </c>
      <c r="C255" s="40"/>
      <c r="D255" s="39"/>
      <c r="E255" s="39"/>
      <c r="F255" s="40">
        <v>3</v>
      </c>
      <c r="G255" s="39">
        <f>I254+1</f>
        <v>130</v>
      </c>
      <c r="H255" s="44" t="s">
        <v>5</v>
      </c>
      <c r="I255" s="43">
        <f>I254+F255</f>
        <v>132</v>
      </c>
      <c r="J255" s="11"/>
    </row>
    <row r="256" spans="1:10" s="20" customFormat="1" x14ac:dyDescent="0.25">
      <c r="A256" s="45">
        <f t="shared" si="31"/>
        <v>14</v>
      </c>
      <c r="B256" s="45" t="s">
        <v>194</v>
      </c>
      <c r="C256" s="46"/>
      <c r="D256" s="45"/>
      <c r="E256" s="45"/>
      <c r="F256" s="46">
        <v>10</v>
      </c>
      <c r="G256" s="45">
        <f>I255+1</f>
        <v>133</v>
      </c>
      <c r="H256" s="47" t="s">
        <v>5</v>
      </c>
      <c r="I256" s="48">
        <f>I255+F256</f>
        <v>142</v>
      </c>
      <c r="J256" s="25"/>
    </row>
    <row r="257" spans="1:16" s="20" customFormat="1" ht="15" x14ac:dyDescent="0.25">
      <c r="A257" s="10"/>
      <c r="C257" s="21"/>
    </row>
    <row r="258" spans="1:16" s="20" customFormat="1" ht="15" x14ac:dyDescent="0.25">
      <c r="B258" s="23" t="s">
        <v>157</v>
      </c>
      <c r="C258" s="21"/>
    </row>
    <row r="259" spans="1:16" s="20" customFormat="1" ht="15" x14ac:dyDescent="0.25">
      <c r="B259" s="23"/>
      <c r="C259" s="21"/>
    </row>
    <row r="260" spans="1:16" s="18" customFormat="1" ht="15" x14ac:dyDescent="0.25">
      <c r="A260" s="51" t="s">
        <v>49</v>
      </c>
      <c r="B260" s="53" t="s">
        <v>50</v>
      </c>
      <c r="C260" s="54" t="s">
        <v>51</v>
      </c>
      <c r="D260" s="54"/>
      <c r="E260" s="54"/>
      <c r="F260" s="54" t="s">
        <v>55</v>
      </c>
      <c r="G260" s="54" t="s">
        <v>52</v>
      </c>
      <c r="H260" s="54"/>
      <c r="I260" s="55"/>
      <c r="J260" s="56" t="s">
        <v>1</v>
      </c>
      <c r="K260" s="34"/>
      <c r="L260" s="7"/>
      <c r="M260" s="7"/>
      <c r="N260" s="7"/>
      <c r="O260" s="9"/>
      <c r="P260" s="9"/>
    </row>
    <row r="261" spans="1:16" s="18" customFormat="1" ht="15" x14ac:dyDescent="0.25">
      <c r="A261" s="52"/>
      <c r="B261" s="53"/>
      <c r="C261" s="4" t="s">
        <v>53</v>
      </c>
      <c r="D261" s="5" t="s">
        <v>0</v>
      </c>
      <c r="E261" s="6" t="s">
        <v>54</v>
      </c>
      <c r="F261" s="54"/>
      <c r="G261" s="54"/>
      <c r="H261" s="54"/>
      <c r="I261" s="55"/>
      <c r="J261" s="57"/>
      <c r="K261" s="34"/>
      <c r="L261" s="7"/>
      <c r="M261" s="7"/>
      <c r="N261" s="7"/>
      <c r="O261" s="9"/>
      <c r="P261" s="9"/>
    </row>
    <row r="262" spans="1:16" s="20" customFormat="1" ht="15" x14ac:dyDescent="0.25">
      <c r="A262" s="10">
        <v>1</v>
      </c>
      <c r="B262" s="20" t="s">
        <v>16</v>
      </c>
      <c r="C262" s="21"/>
      <c r="F262" s="20">
        <v>34</v>
      </c>
      <c r="G262" s="20">
        <v>1</v>
      </c>
      <c r="H262" s="20" t="s">
        <v>5</v>
      </c>
      <c r="I262" s="20">
        <f>F262</f>
        <v>34</v>
      </c>
      <c r="J262" s="24" t="s">
        <v>41</v>
      </c>
      <c r="K262" s="24"/>
    </row>
    <row r="263" spans="1:16" s="20" customFormat="1" ht="15" x14ac:dyDescent="0.25">
      <c r="A263" s="10">
        <f>A262+1</f>
        <v>2</v>
      </c>
      <c r="B263" s="20" t="s">
        <v>24</v>
      </c>
      <c r="C263" s="21"/>
      <c r="F263" s="20">
        <v>2</v>
      </c>
      <c r="G263" s="20">
        <f t="shared" ref="G263:G281" si="34">I262+1</f>
        <v>35</v>
      </c>
      <c r="H263" s="20" t="s">
        <v>5</v>
      </c>
      <c r="I263" s="20">
        <f t="shared" ref="I263:I272" si="35">I262+F263</f>
        <v>36</v>
      </c>
      <c r="J263" s="24" t="s">
        <v>158</v>
      </c>
      <c r="K263" s="24"/>
    </row>
    <row r="264" spans="1:16" s="20" customFormat="1" ht="15" x14ac:dyDescent="0.25">
      <c r="A264" s="10">
        <f t="shared" ref="A264:A284" si="36">A263+1</f>
        <v>3</v>
      </c>
      <c r="B264" s="20" t="s">
        <v>15</v>
      </c>
      <c r="C264" s="21"/>
      <c r="F264" s="20">
        <v>3</v>
      </c>
      <c r="G264" s="20">
        <f t="shared" si="34"/>
        <v>37</v>
      </c>
      <c r="H264" s="20" t="s">
        <v>5</v>
      </c>
      <c r="I264" s="20">
        <f t="shared" si="35"/>
        <v>39</v>
      </c>
      <c r="J264" s="24" t="s">
        <v>34</v>
      </c>
      <c r="K264" s="24"/>
    </row>
    <row r="265" spans="1:16" s="20" customFormat="1" ht="15" x14ac:dyDescent="0.25">
      <c r="A265" s="10">
        <f t="shared" si="36"/>
        <v>4</v>
      </c>
      <c r="B265" s="20" t="s">
        <v>101</v>
      </c>
      <c r="C265" s="21">
        <v>6.2</v>
      </c>
      <c r="D265" s="21">
        <v>1</v>
      </c>
      <c r="E265" s="24" t="s">
        <v>17</v>
      </c>
      <c r="F265" s="21">
        <v>2</v>
      </c>
      <c r="G265" s="20">
        <f t="shared" si="34"/>
        <v>40</v>
      </c>
      <c r="H265" s="20" t="s">
        <v>5</v>
      </c>
      <c r="I265" s="20">
        <f t="shared" si="35"/>
        <v>41</v>
      </c>
    </row>
    <row r="266" spans="1:16" s="20" customFormat="1" ht="15" x14ac:dyDescent="0.25">
      <c r="A266" s="31">
        <f t="shared" si="36"/>
        <v>5</v>
      </c>
      <c r="B266" s="20" t="s">
        <v>88</v>
      </c>
      <c r="C266" s="21">
        <v>6.2</v>
      </c>
      <c r="D266" s="21">
        <v>2</v>
      </c>
      <c r="E266" s="24" t="s">
        <v>17</v>
      </c>
      <c r="F266" s="21">
        <v>1</v>
      </c>
      <c r="G266" s="26">
        <f t="shared" si="34"/>
        <v>42</v>
      </c>
      <c r="H266" s="26" t="s">
        <v>5</v>
      </c>
      <c r="I266" s="26">
        <f t="shared" si="35"/>
        <v>42</v>
      </c>
      <c r="J266" s="26"/>
    </row>
    <row r="267" spans="1:16" s="20" customFormat="1" ht="15" x14ac:dyDescent="0.25">
      <c r="A267" s="10">
        <f t="shared" si="36"/>
        <v>6</v>
      </c>
      <c r="B267" s="20" t="s">
        <v>72</v>
      </c>
      <c r="C267" s="21">
        <v>6.2</v>
      </c>
      <c r="D267" s="21">
        <v>3</v>
      </c>
      <c r="E267" s="24" t="s">
        <v>17</v>
      </c>
      <c r="F267" s="21">
        <v>7</v>
      </c>
      <c r="G267" s="20">
        <f t="shared" si="34"/>
        <v>43</v>
      </c>
      <c r="H267" s="20" t="s">
        <v>5</v>
      </c>
      <c r="I267" s="20">
        <f t="shared" si="35"/>
        <v>49</v>
      </c>
    </row>
    <row r="268" spans="1:16" s="20" customFormat="1" ht="15" x14ac:dyDescent="0.25">
      <c r="A268" s="10">
        <f t="shared" si="36"/>
        <v>7</v>
      </c>
      <c r="B268" s="20" t="s">
        <v>107</v>
      </c>
      <c r="C268" s="21">
        <v>6.2</v>
      </c>
      <c r="D268" s="21">
        <v>3.1</v>
      </c>
      <c r="E268" s="24" t="s">
        <v>17</v>
      </c>
      <c r="F268" s="21">
        <v>1</v>
      </c>
      <c r="G268" s="20">
        <f t="shared" si="34"/>
        <v>50</v>
      </c>
      <c r="H268" s="20" t="s">
        <v>5</v>
      </c>
      <c r="I268" s="20">
        <f t="shared" si="35"/>
        <v>50</v>
      </c>
    </row>
    <row r="269" spans="1:16" s="20" customFormat="1" ht="15" x14ac:dyDescent="0.25">
      <c r="A269" s="10">
        <f t="shared" si="36"/>
        <v>8</v>
      </c>
      <c r="B269" s="20" t="s">
        <v>108</v>
      </c>
      <c r="C269" s="21">
        <v>6.2</v>
      </c>
      <c r="D269" s="21">
        <v>3.2</v>
      </c>
      <c r="E269" s="24" t="s">
        <v>17</v>
      </c>
      <c r="F269" s="21">
        <v>1</v>
      </c>
      <c r="G269" s="20">
        <f t="shared" si="34"/>
        <v>51</v>
      </c>
      <c r="H269" s="20" t="s">
        <v>5</v>
      </c>
      <c r="I269" s="20">
        <f t="shared" si="35"/>
        <v>51</v>
      </c>
    </row>
    <row r="270" spans="1:16" s="20" customFormat="1" ht="15" x14ac:dyDescent="0.25">
      <c r="A270" s="10">
        <f t="shared" si="36"/>
        <v>9</v>
      </c>
      <c r="B270" s="20" t="s">
        <v>109</v>
      </c>
      <c r="C270" s="21">
        <v>6.2</v>
      </c>
      <c r="D270" s="21">
        <v>3.3</v>
      </c>
      <c r="E270" s="24" t="s">
        <v>17</v>
      </c>
      <c r="F270" s="21">
        <v>1</v>
      </c>
      <c r="G270" s="20">
        <f t="shared" si="34"/>
        <v>52</v>
      </c>
      <c r="H270" s="20" t="s">
        <v>5</v>
      </c>
      <c r="I270" s="20">
        <f t="shared" si="35"/>
        <v>52</v>
      </c>
    </row>
    <row r="271" spans="1:16" s="20" customFormat="1" ht="15" x14ac:dyDescent="0.25">
      <c r="A271" s="10">
        <f t="shared" si="36"/>
        <v>10</v>
      </c>
      <c r="B271" s="20" t="s">
        <v>110</v>
      </c>
      <c r="C271" s="21">
        <v>6.2</v>
      </c>
      <c r="D271" s="21">
        <v>3.4</v>
      </c>
      <c r="E271" s="24" t="s">
        <v>17</v>
      </c>
      <c r="F271" s="21">
        <v>1</v>
      </c>
      <c r="G271" s="20">
        <f t="shared" si="34"/>
        <v>53</v>
      </c>
      <c r="H271" s="20" t="s">
        <v>5</v>
      </c>
      <c r="I271" s="20">
        <f t="shared" si="35"/>
        <v>53</v>
      </c>
    </row>
    <row r="272" spans="1:16" s="20" customFormat="1" ht="15" x14ac:dyDescent="0.25">
      <c r="A272" s="10">
        <f t="shared" si="36"/>
        <v>11</v>
      </c>
      <c r="B272" s="20" t="s">
        <v>102</v>
      </c>
      <c r="C272" s="21">
        <v>6.2</v>
      </c>
      <c r="D272" s="21">
        <v>4.0999999999999996</v>
      </c>
      <c r="E272" s="24" t="s">
        <v>17</v>
      </c>
      <c r="F272" s="21">
        <v>7</v>
      </c>
      <c r="G272" s="20">
        <f t="shared" si="34"/>
        <v>54</v>
      </c>
      <c r="H272" s="20" t="s">
        <v>5</v>
      </c>
      <c r="I272" s="20">
        <f t="shared" si="35"/>
        <v>60</v>
      </c>
    </row>
    <row r="273" spans="1:16" s="20" customFormat="1" ht="15" x14ac:dyDescent="0.25">
      <c r="A273" s="31">
        <f t="shared" si="36"/>
        <v>12</v>
      </c>
      <c r="B273" s="20" t="s">
        <v>111</v>
      </c>
      <c r="C273" s="21">
        <v>6.2</v>
      </c>
      <c r="D273" s="21">
        <v>4.2</v>
      </c>
      <c r="E273" s="24" t="s">
        <v>17</v>
      </c>
      <c r="F273" s="21">
        <v>7</v>
      </c>
      <c r="G273" s="26">
        <f t="shared" si="34"/>
        <v>61</v>
      </c>
      <c r="H273" s="26" t="s">
        <v>5</v>
      </c>
      <c r="I273" s="26">
        <f t="shared" ref="I273:I278" si="37">I272+F273</f>
        <v>67</v>
      </c>
      <c r="J273" s="26"/>
    </row>
    <row r="274" spans="1:16" s="20" customFormat="1" ht="15" x14ac:dyDescent="0.25">
      <c r="A274" s="31">
        <f t="shared" si="36"/>
        <v>13</v>
      </c>
      <c r="B274" s="20" t="s">
        <v>103</v>
      </c>
      <c r="C274" s="21">
        <v>6.2</v>
      </c>
      <c r="D274" s="21">
        <v>4.3</v>
      </c>
      <c r="E274" s="24" t="s">
        <v>17</v>
      </c>
      <c r="F274" s="21">
        <v>7</v>
      </c>
      <c r="G274" s="26">
        <f t="shared" si="34"/>
        <v>68</v>
      </c>
      <c r="H274" s="26" t="s">
        <v>5</v>
      </c>
      <c r="I274" s="26">
        <f t="shared" si="37"/>
        <v>74</v>
      </c>
      <c r="J274" s="26"/>
    </row>
    <row r="275" spans="1:16" s="20" customFormat="1" ht="15" x14ac:dyDescent="0.25">
      <c r="A275" s="10">
        <f t="shared" si="36"/>
        <v>14</v>
      </c>
      <c r="B275" s="20" t="s">
        <v>104</v>
      </c>
      <c r="C275" s="21">
        <v>6.2</v>
      </c>
      <c r="D275" s="21">
        <v>4.4000000000000004</v>
      </c>
      <c r="E275" s="24" t="s">
        <v>17</v>
      </c>
      <c r="F275" s="21">
        <v>7</v>
      </c>
      <c r="G275" s="20">
        <f t="shared" si="34"/>
        <v>75</v>
      </c>
      <c r="H275" s="20" t="s">
        <v>5</v>
      </c>
      <c r="I275" s="20">
        <f t="shared" si="37"/>
        <v>81</v>
      </c>
    </row>
    <row r="276" spans="1:16" s="20" customFormat="1" ht="15" x14ac:dyDescent="0.25">
      <c r="A276" s="10">
        <f t="shared" si="36"/>
        <v>15</v>
      </c>
      <c r="B276" s="20" t="s">
        <v>105</v>
      </c>
      <c r="C276" s="21">
        <v>6.2</v>
      </c>
      <c r="D276" s="21">
        <v>4.9000000000000004</v>
      </c>
      <c r="E276" s="24" t="s">
        <v>17</v>
      </c>
      <c r="F276" s="21">
        <v>7</v>
      </c>
      <c r="G276" s="20">
        <f t="shared" si="34"/>
        <v>82</v>
      </c>
      <c r="H276" s="20" t="s">
        <v>5</v>
      </c>
      <c r="I276" s="20">
        <f t="shared" si="37"/>
        <v>88</v>
      </c>
    </row>
    <row r="277" spans="1:16" s="20" customFormat="1" ht="15" x14ac:dyDescent="0.25">
      <c r="A277" s="10">
        <f t="shared" si="36"/>
        <v>16</v>
      </c>
      <c r="B277" s="20" t="s">
        <v>106</v>
      </c>
      <c r="C277" s="21">
        <v>6.2</v>
      </c>
      <c r="D277" s="38" t="s">
        <v>115</v>
      </c>
      <c r="E277" s="24" t="s">
        <v>17</v>
      </c>
      <c r="F277" s="21">
        <v>7</v>
      </c>
      <c r="G277" s="20">
        <f t="shared" si="34"/>
        <v>89</v>
      </c>
      <c r="H277" s="20" t="s">
        <v>5</v>
      </c>
      <c r="I277" s="20">
        <f t="shared" si="37"/>
        <v>95</v>
      </c>
    </row>
    <row r="278" spans="1:16" s="20" customFormat="1" ht="15" x14ac:dyDescent="0.25">
      <c r="A278" s="31">
        <f t="shared" si="36"/>
        <v>17</v>
      </c>
      <c r="B278" s="36" t="s">
        <v>112</v>
      </c>
      <c r="C278" s="21">
        <v>6.2</v>
      </c>
      <c r="D278" s="21">
        <v>5.0999999999999996</v>
      </c>
      <c r="E278" s="24" t="s">
        <v>17</v>
      </c>
      <c r="F278" s="21">
        <v>7</v>
      </c>
      <c r="G278" s="20">
        <f t="shared" si="34"/>
        <v>96</v>
      </c>
      <c r="H278" s="20" t="s">
        <v>5</v>
      </c>
      <c r="I278" s="20">
        <f t="shared" si="37"/>
        <v>102</v>
      </c>
    </row>
    <row r="279" spans="1:16" s="18" customFormat="1" ht="15" x14ac:dyDescent="0.25">
      <c r="A279" s="31">
        <f t="shared" si="36"/>
        <v>18</v>
      </c>
      <c r="B279" s="36" t="s">
        <v>113</v>
      </c>
      <c r="C279" s="21">
        <v>6.2</v>
      </c>
      <c r="D279" s="21">
        <v>5.2</v>
      </c>
      <c r="E279" s="24" t="s">
        <v>17</v>
      </c>
      <c r="F279" s="21">
        <v>7</v>
      </c>
      <c r="G279" s="20">
        <f t="shared" si="34"/>
        <v>103</v>
      </c>
      <c r="H279" s="20" t="s">
        <v>5</v>
      </c>
      <c r="I279" s="20">
        <f>I278+F279</f>
        <v>109</v>
      </c>
      <c r="J279" s="20"/>
      <c r="K279" s="34"/>
      <c r="L279" s="7"/>
      <c r="M279" s="7"/>
      <c r="N279" s="7"/>
      <c r="O279" s="9"/>
      <c r="P279" s="9"/>
    </row>
    <row r="280" spans="1:16" s="18" customFormat="1" ht="15" x14ac:dyDescent="0.25">
      <c r="A280" s="31">
        <f t="shared" si="36"/>
        <v>19</v>
      </c>
      <c r="B280" s="20" t="s">
        <v>114</v>
      </c>
      <c r="C280" s="21">
        <v>6.2</v>
      </c>
      <c r="D280" s="38" t="s">
        <v>116</v>
      </c>
      <c r="E280" s="24" t="s">
        <v>17</v>
      </c>
      <c r="F280" s="21">
        <v>7</v>
      </c>
      <c r="G280" s="20">
        <f t="shared" si="34"/>
        <v>110</v>
      </c>
      <c r="H280" s="20" t="s">
        <v>5</v>
      </c>
      <c r="I280" s="20">
        <f>I279+F280</f>
        <v>116</v>
      </c>
      <c r="J280" s="20"/>
      <c r="K280" s="34"/>
      <c r="L280" s="7"/>
      <c r="M280" s="7"/>
      <c r="N280" s="7"/>
      <c r="O280" s="9"/>
      <c r="P280" s="9"/>
    </row>
    <row r="281" spans="1:16" s="20" customFormat="1" ht="15" x14ac:dyDescent="0.25">
      <c r="A281" s="31">
        <f t="shared" si="36"/>
        <v>20</v>
      </c>
      <c r="B281" s="20" t="s">
        <v>38</v>
      </c>
      <c r="C281" s="21"/>
      <c r="D281" s="38"/>
      <c r="E281" s="24"/>
      <c r="F281" s="21">
        <f>I281-I280</f>
        <v>10</v>
      </c>
      <c r="G281" s="20">
        <f t="shared" si="34"/>
        <v>117</v>
      </c>
      <c r="H281" s="20" t="s">
        <v>5</v>
      </c>
      <c r="I281" s="20">
        <v>126</v>
      </c>
      <c r="K281" s="24"/>
    </row>
    <row r="282" spans="1:16" s="20" customFormat="1" x14ac:dyDescent="0.25">
      <c r="A282" s="10">
        <f t="shared" si="36"/>
        <v>21</v>
      </c>
      <c r="B282" s="39" t="s">
        <v>192</v>
      </c>
      <c r="C282" s="40"/>
      <c r="D282" s="39"/>
      <c r="E282" s="39"/>
      <c r="F282" s="40">
        <v>3</v>
      </c>
      <c r="G282" s="41">
        <f>I281+1</f>
        <v>127</v>
      </c>
      <c r="H282" s="42" t="s">
        <v>5</v>
      </c>
      <c r="I282" s="43">
        <f>I281+F282</f>
        <v>129</v>
      </c>
      <c r="J282" s="11"/>
      <c r="K282" s="24"/>
    </row>
    <row r="283" spans="1:16" s="20" customFormat="1" x14ac:dyDescent="0.25">
      <c r="A283" s="10">
        <f t="shared" si="36"/>
        <v>22</v>
      </c>
      <c r="B283" s="39" t="s">
        <v>193</v>
      </c>
      <c r="C283" s="40"/>
      <c r="D283" s="39"/>
      <c r="E283" s="39"/>
      <c r="F283" s="40">
        <v>3</v>
      </c>
      <c r="G283" s="39">
        <f>I282+1</f>
        <v>130</v>
      </c>
      <c r="H283" s="44" t="s">
        <v>5</v>
      </c>
      <c r="I283" s="43">
        <f>I282+F283</f>
        <v>132</v>
      </c>
      <c r="J283" s="11"/>
      <c r="K283" s="24"/>
    </row>
    <row r="284" spans="1:16" s="20" customFormat="1" x14ac:dyDescent="0.25">
      <c r="A284" s="45">
        <f t="shared" si="36"/>
        <v>23</v>
      </c>
      <c r="B284" s="45" t="s">
        <v>194</v>
      </c>
      <c r="C284" s="46"/>
      <c r="D284" s="45"/>
      <c r="E284" s="45"/>
      <c r="F284" s="46">
        <v>10</v>
      </c>
      <c r="G284" s="45">
        <f>I283+1</f>
        <v>133</v>
      </c>
      <c r="H284" s="47" t="s">
        <v>5</v>
      </c>
      <c r="I284" s="48">
        <f>I283+F284</f>
        <v>142</v>
      </c>
      <c r="J284" s="25"/>
    </row>
    <row r="285" spans="1:16" s="20" customFormat="1" ht="15" x14ac:dyDescent="0.25">
      <c r="A285" s="10"/>
      <c r="C285" s="21"/>
    </row>
    <row r="286" spans="1:16" s="20" customFormat="1" ht="15" x14ac:dyDescent="0.25">
      <c r="A286" s="10"/>
      <c r="C286" s="21"/>
    </row>
    <row r="287" spans="1:16" s="20" customFormat="1" ht="15" x14ac:dyDescent="0.25">
      <c r="A287" s="10"/>
      <c r="C287" s="21"/>
    </row>
    <row r="288" spans="1:16" s="20" customFormat="1" ht="15" x14ac:dyDescent="0.25">
      <c r="B288" s="23" t="s">
        <v>160</v>
      </c>
      <c r="C288" s="21"/>
    </row>
    <row r="289" spans="1:16" s="20" customFormat="1" ht="15" x14ac:dyDescent="0.25">
      <c r="B289" s="23"/>
      <c r="C289" s="21"/>
    </row>
    <row r="290" spans="1:16" s="20" customFormat="1" ht="15" x14ac:dyDescent="0.25">
      <c r="A290" s="51" t="s">
        <v>49</v>
      </c>
      <c r="B290" s="53" t="s">
        <v>50</v>
      </c>
      <c r="C290" s="54" t="s">
        <v>51</v>
      </c>
      <c r="D290" s="54"/>
      <c r="E290" s="54"/>
      <c r="F290" s="54" t="s">
        <v>55</v>
      </c>
      <c r="G290" s="54" t="s">
        <v>52</v>
      </c>
      <c r="H290" s="54"/>
      <c r="I290" s="55"/>
      <c r="J290" s="56" t="s">
        <v>1</v>
      </c>
    </row>
    <row r="291" spans="1:16" s="20" customFormat="1" ht="15" x14ac:dyDescent="0.25">
      <c r="A291" s="52"/>
      <c r="B291" s="53"/>
      <c r="C291" s="4" t="s">
        <v>53</v>
      </c>
      <c r="D291" s="5" t="s">
        <v>0</v>
      </c>
      <c r="E291" s="6" t="s">
        <v>54</v>
      </c>
      <c r="F291" s="54"/>
      <c r="G291" s="54"/>
      <c r="H291" s="54"/>
      <c r="I291" s="55"/>
      <c r="J291" s="57"/>
    </row>
    <row r="292" spans="1:16" s="20" customFormat="1" ht="15" x14ac:dyDescent="0.25">
      <c r="A292" s="10">
        <v>1</v>
      </c>
      <c r="B292" s="20" t="s">
        <v>16</v>
      </c>
      <c r="C292" s="21"/>
      <c r="F292" s="20">
        <v>34</v>
      </c>
      <c r="G292" s="20">
        <v>1</v>
      </c>
      <c r="H292" s="20" t="s">
        <v>5</v>
      </c>
      <c r="I292" s="20">
        <f>F292</f>
        <v>34</v>
      </c>
      <c r="J292" s="24" t="s">
        <v>41</v>
      </c>
    </row>
    <row r="293" spans="1:16" s="20" customFormat="1" ht="15" x14ac:dyDescent="0.25">
      <c r="A293" s="10">
        <f>A292+1</f>
        <v>2</v>
      </c>
      <c r="B293" s="20" t="s">
        <v>24</v>
      </c>
      <c r="C293" s="21"/>
      <c r="F293" s="20">
        <v>2</v>
      </c>
      <c r="G293" s="20">
        <f t="shared" ref="G293:G304" si="38">I292+1</f>
        <v>35</v>
      </c>
      <c r="H293" s="20" t="s">
        <v>5</v>
      </c>
      <c r="I293" s="20">
        <f t="shared" ref="I293:I303" si="39">I292+F293</f>
        <v>36</v>
      </c>
      <c r="J293" s="24" t="s">
        <v>159</v>
      </c>
    </row>
    <row r="294" spans="1:16" s="20" customFormat="1" ht="15" x14ac:dyDescent="0.25">
      <c r="A294" s="10">
        <f t="shared" ref="A294:A307" si="40">A293+1</f>
        <v>3</v>
      </c>
      <c r="B294" s="20" t="s">
        <v>15</v>
      </c>
      <c r="C294" s="21"/>
      <c r="F294" s="20">
        <v>3</v>
      </c>
      <c r="G294" s="20">
        <f t="shared" si="38"/>
        <v>37</v>
      </c>
      <c r="H294" s="20" t="s">
        <v>5</v>
      </c>
      <c r="I294" s="20">
        <f t="shared" si="39"/>
        <v>39</v>
      </c>
      <c r="J294" s="24" t="s">
        <v>34</v>
      </c>
    </row>
    <row r="295" spans="1:16" s="20" customFormat="1" ht="15" x14ac:dyDescent="0.25">
      <c r="A295" s="10">
        <f t="shared" si="40"/>
        <v>4</v>
      </c>
      <c r="B295" s="20" t="s">
        <v>101</v>
      </c>
      <c r="C295" s="21">
        <v>6.2</v>
      </c>
      <c r="D295" s="21">
        <v>1</v>
      </c>
      <c r="E295" s="24" t="s">
        <v>17</v>
      </c>
      <c r="F295" s="20">
        <v>2</v>
      </c>
      <c r="G295" s="20">
        <f t="shared" si="38"/>
        <v>40</v>
      </c>
      <c r="H295" s="20" t="s">
        <v>5</v>
      </c>
      <c r="I295" s="20">
        <f t="shared" si="39"/>
        <v>41</v>
      </c>
    </row>
    <row r="296" spans="1:16" s="20" customFormat="1" ht="15" x14ac:dyDescent="0.25">
      <c r="A296" s="10">
        <f t="shared" si="40"/>
        <v>5</v>
      </c>
      <c r="B296" s="20" t="s">
        <v>117</v>
      </c>
      <c r="C296" s="21">
        <v>6.2</v>
      </c>
      <c r="D296" s="21">
        <v>6.1</v>
      </c>
      <c r="E296" s="24" t="s">
        <v>17</v>
      </c>
      <c r="F296" s="21">
        <v>7</v>
      </c>
      <c r="G296" s="20">
        <f t="shared" si="38"/>
        <v>42</v>
      </c>
      <c r="H296" s="20" t="s">
        <v>5</v>
      </c>
      <c r="I296" s="20">
        <f t="shared" si="39"/>
        <v>48</v>
      </c>
    </row>
    <row r="297" spans="1:16" s="20" customFormat="1" ht="15" x14ac:dyDescent="0.25">
      <c r="A297" s="10">
        <f t="shared" si="40"/>
        <v>6</v>
      </c>
      <c r="B297" s="20" t="s">
        <v>118</v>
      </c>
      <c r="C297" s="21">
        <v>6.2</v>
      </c>
      <c r="D297" s="21">
        <v>6.2</v>
      </c>
      <c r="E297" s="24" t="s">
        <v>17</v>
      </c>
      <c r="F297" s="21">
        <v>7</v>
      </c>
      <c r="G297" s="20">
        <f t="shared" si="38"/>
        <v>49</v>
      </c>
      <c r="H297" s="20" t="s">
        <v>5</v>
      </c>
      <c r="I297" s="20">
        <f t="shared" si="39"/>
        <v>55</v>
      </c>
    </row>
    <row r="298" spans="1:16" s="20" customFormat="1" ht="15" x14ac:dyDescent="0.25">
      <c r="A298" s="10">
        <f t="shared" si="40"/>
        <v>7</v>
      </c>
      <c r="B298" s="20" t="s">
        <v>119</v>
      </c>
      <c r="C298" s="21">
        <v>6.2</v>
      </c>
      <c r="D298" s="21">
        <v>6.3</v>
      </c>
      <c r="E298" s="24" t="s">
        <v>17</v>
      </c>
      <c r="F298" s="21">
        <v>7</v>
      </c>
      <c r="G298" s="20">
        <f t="shared" si="38"/>
        <v>56</v>
      </c>
      <c r="H298" s="20" t="s">
        <v>5</v>
      </c>
      <c r="I298" s="20">
        <f t="shared" si="39"/>
        <v>62</v>
      </c>
    </row>
    <row r="299" spans="1:16" s="20" customFormat="1" ht="15" x14ac:dyDescent="0.25">
      <c r="A299" s="10">
        <f t="shared" si="40"/>
        <v>8</v>
      </c>
      <c r="B299" s="20" t="s">
        <v>120</v>
      </c>
      <c r="C299" s="21">
        <v>6.2</v>
      </c>
      <c r="D299" s="21">
        <v>6.4</v>
      </c>
      <c r="E299" s="24" t="s">
        <v>17</v>
      </c>
      <c r="F299" s="21">
        <v>7</v>
      </c>
      <c r="G299" s="20">
        <f t="shared" si="38"/>
        <v>63</v>
      </c>
      <c r="H299" s="20" t="s">
        <v>5</v>
      </c>
      <c r="I299" s="20">
        <f t="shared" si="39"/>
        <v>69</v>
      </c>
    </row>
    <row r="300" spans="1:16" s="18" customFormat="1" ht="15" x14ac:dyDescent="0.25">
      <c r="A300" s="10">
        <f t="shared" si="40"/>
        <v>9</v>
      </c>
      <c r="B300" s="20" t="s">
        <v>121</v>
      </c>
      <c r="C300" s="21">
        <v>6.2</v>
      </c>
      <c r="D300" s="21">
        <v>6.5</v>
      </c>
      <c r="E300" s="24" t="s">
        <v>17</v>
      </c>
      <c r="F300" s="21">
        <v>7</v>
      </c>
      <c r="G300" s="20">
        <f t="shared" si="38"/>
        <v>70</v>
      </c>
      <c r="H300" s="20" t="s">
        <v>5</v>
      </c>
      <c r="I300" s="20">
        <f t="shared" si="39"/>
        <v>76</v>
      </c>
      <c r="J300" s="20"/>
      <c r="K300" s="34"/>
      <c r="L300" s="7"/>
      <c r="M300" s="7"/>
      <c r="N300" s="7"/>
      <c r="O300" s="9"/>
      <c r="P300" s="9"/>
    </row>
    <row r="301" spans="1:16" s="18" customFormat="1" ht="15" x14ac:dyDescent="0.25">
      <c r="A301" s="10">
        <f t="shared" si="40"/>
        <v>10</v>
      </c>
      <c r="B301" s="20" t="s">
        <v>122</v>
      </c>
      <c r="C301" s="21">
        <v>6.2</v>
      </c>
      <c r="D301" s="21">
        <v>6.6</v>
      </c>
      <c r="E301" s="24" t="s">
        <v>17</v>
      </c>
      <c r="F301" s="21">
        <v>7</v>
      </c>
      <c r="G301" s="20">
        <f t="shared" si="38"/>
        <v>77</v>
      </c>
      <c r="H301" s="20" t="s">
        <v>5</v>
      </c>
      <c r="I301" s="20">
        <f t="shared" si="39"/>
        <v>83</v>
      </c>
      <c r="J301" s="20"/>
      <c r="K301" s="34"/>
      <c r="L301" s="7"/>
      <c r="M301" s="7"/>
      <c r="N301" s="7"/>
      <c r="O301" s="9"/>
      <c r="P301" s="9"/>
    </row>
    <row r="302" spans="1:16" s="20" customFormat="1" ht="15" x14ac:dyDescent="0.25">
      <c r="A302" s="10">
        <f t="shared" si="40"/>
        <v>11</v>
      </c>
      <c r="B302" s="20" t="s">
        <v>105</v>
      </c>
      <c r="C302" s="21">
        <v>6.2</v>
      </c>
      <c r="D302" s="21">
        <v>6.9</v>
      </c>
      <c r="E302" s="24" t="s">
        <v>17</v>
      </c>
      <c r="F302" s="21">
        <v>7</v>
      </c>
      <c r="G302" s="20">
        <f t="shared" si="38"/>
        <v>84</v>
      </c>
      <c r="H302" s="20" t="s">
        <v>5</v>
      </c>
      <c r="I302" s="20">
        <f t="shared" si="39"/>
        <v>90</v>
      </c>
      <c r="K302" s="24"/>
    </row>
    <row r="303" spans="1:16" s="20" customFormat="1" ht="15" x14ac:dyDescent="0.25">
      <c r="A303" s="10">
        <f t="shared" si="40"/>
        <v>12</v>
      </c>
      <c r="B303" s="20" t="s">
        <v>123</v>
      </c>
      <c r="C303" s="21">
        <v>6.2</v>
      </c>
      <c r="D303" s="38" t="s">
        <v>135</v>
      </c>
      <c r="E303" s="24" t="s">
        <v>17</v>
      </c>
      <c r="F303" s="21">
        <v>7</v>
      </c>
      <c r="G303" s="20">
        <f t="shared" si="38"/>
        <v>91</v>
      </c>
      <c r="H303" s="20" t="s">
        <v>5</v>
      </c>
      <c r="I303" s="20">
        <f t="shared" si="39"/>
        <v>97</v>
      </c>
      <c r="K303" s="24"/>
    </row>
    <row r="304" spans="1:16" s="20" customFormat="1" ht="15" x14ac:dyDescent="0.25">
      <c r="A304" s="10">
        <f t="shared" si="40"/>
        <v>13</v>
      </c>
      <c r="B304" s="20" t="s">
        <v>38</v>
      </c>
      <c r="C304" s="21"/>
      <c r="D304" s="38"/>
      <c r="E304" s="24"/>
      <c r="F304" s="21">
        <f>I304-I303</f>
        <v>29</v>
      </c>
      <c r="G304" s="20">
        <f t="shared" si="38"/>
        <v>98</v>
      </c>
      <c r="H304" s="20" t="s">
        <v>5</v>
      </c>
      <c r="I304" s="20">
        <v>126</v>
      </c>
      <c r="K304" s="24"/>
    </row>
    <row r="305" spans="1:16" s="20" customFormat="1" x14ac:dyDescent="0.25">
      <c r="A305" s="10">
        <f t="shared" si="40"/>
        <v>14</v>
      </c>
      <c r="B305" s="39" t="s">
        <v>192</v>
      </c>
      <c r="C305" s="40"/>
      <c r="D305" s="39"/>
      <c r="E305" s="39"/>
      <c r="F305" s="40">
        <v>3</v>
      </c>
      <c r="G305" s="41">
        <f>I304+1</f>
        <v>127</v>
      </c>
      <c r="H305" s="42" t="s">
        <v>5</v>
      </c>
      <c r="I305" s="43">
        <f>I304+F305</f>
        <v>129</v>
      </c>
      <c r="J305" s="11"/>
    </row>
    <row r="306" spans="1:16" s="20" customFormat="1" x14ac:dyDescent="0.25">
      <c r="A306" s="10">
        <f t="shared" si="40"/>
        <v>15</v>
      </c>
      <c r="B306" s="39" t="s">
        <v>193</v>
      </c>
      <c r="C306" s="40"/>
      <c r="D306" s="39"/>
      <c r="E306" s="39"/>
      <c r="F306" s="40">
        <v>3</v>
      </c>
      <c r="G306" s="39">
        <f>I305+1</f>
        <v>130</v>
      </c>
      <c r="H306" s="44" t="s">
        <v>5</v>
      </c>
      <c r="I306" s="43">
        <f>I305+F306</f>
        <v>132</v>
      </c>
      <c r="J306" s="11"/>
    </row>
    <row r="307" spans="1:16" s="20" customFormat="1" x14ac:dyDescent="0.25">
      <c r="A307" s="45">
        <f t="shared" si="40"/>
        <v>16</v>
      </c>
      <c r="B307" s="45" t="s">
        <v>194</v>
      </c>
      <c r="C307" s="46"/>
      <c r="D307" s="45"/>
      <c r="E307" s="45"/>
      <c r="F307" s="46">
        <v>10</v>
      </c>
      <c r="G307" s="45">
        <f>I306+1</f>
        <v>133</v>
      </c>
      <c r="H307" s="47" t="s">
        <v>5</v>
      </c>
      <c r="I307" s="48">
        <f>I306+F307</f>
        <v>142</v>
      </c>
      <c r="J307" s="25"/>
    </row>
    <row r="308" spans="1:16" s="20" customFormat="1" ht="15" x14ac:dyDescent="0.25">
      <c r="A308" s="10"/>
      <c r="C308" s="21"/>
    </row>
    <row r="309" spans="1:16" s="20" customFormat="1" ht="15" x14ac:dyDescent="0.25">
      <c r="A309" s="10"/>
      <c r="C309" s="21"/>
    </row>
    <row r="310" spans="1:16" s="20" customFormat="1" ht="15" x14ac:dyDescent="0.25">
      <c r="B310" s="23" t="s">
        <v>161</v>
      </c>
      <c r="C310" s="21"/>
    </row>
    <row r="311" spans="1:16" s="20" customFormat="1" ht="15" x14ac:dyDescent="0.25">
      <c r="B311" s="23"/>
      <c r="C311" s="21"/>
    </row>
    <row r="312" spans="1:16" s="20" customFormat="1" ht="15" x14ac:dyDescent="0.25">
      <c r="A312" s="51" t="s">
        <v>49</v>
      </c>
      <c r="B312" s="53" t="s">
        <v>50</v>
      </c>
      <c r="C312" s="54" t="s">
        <v>51</v>
      </c>
      <c r="D312" s="54"/>
      <c r="E312" s="54"/>
      <c r="F312" s="54" t="s">
        <v>55</v>
      </c>
      <c r="G312" s="54" t="s">
        <v>52</v>
      </c>
      <c r="H312" s="54"/>
      <c r="I312" s="55"/>
      <c r="J312" s="56" t="s">
        <v>1</v>
      </c>
    </row>
    <row r="313" spans="1:16" s="26" customFormat="1" ht="15" x14ac:dyDescent="0.2">
      <c r="A313" s="52"/>
      <c r="B313" s="53"/>
      <c r="C313" s="4" t="s">
        <v>53</v>
      </c>
      <c r="D313" s="5" t="s">
        <v>0</v>
      </c>
      <c r="E313" s="6" t="s">
        <v>54</v>
      </c>
      <c r="F313" s="54"/>
      <c r="G313" s="54"/>
      <c r="H313" s="54"/>
      <c r="I313" s="55"/>
      <c r="J313" s="57"/>
    </row>
    <row r="314" spans="1:16" s="20" customFormat="1" ht="15" x14ac:dyDescent="0.25">
      <c r="A314" s="10">
        <v>1</v>
      </c>
      <c r="B314" s="20" t="s">
        <v>16</v>
      </c>
      <c r="C314" s="21"/>
      <c r="F314" s="20">
        <v>34</v>
      </c>
      <c r="G314" s="20">
        <v>1</v>
      </c>
      <c r="H314" s="20" t="s">
        <v>5</v>
      </c>
      <c r="I314" s="20">
        <f>F314</f>
        <v>34</v>
      </c>
      <c r="J314" s="24" t="s">
        <v>41</v>
      </c>
    </row>
    <row r="315" spans="1:16" s="20" customFormat="1" ht="15" x14ac:dyDescent="0.25">
      <c r="A315" s="10">
        <f>A314+1</f>
        <v>2</v>
      </c>
      <c r="B315" s="20" t="s">
        <v>24</v>
      </c>
      <c r="C315" s="21"/>
      <c r="F315" s="20">
        <v>2</v>
      </c>
      <c r="G315" s="20">
        <f>I314+1</f>
        <v>35</v>
      </c>
      <c r="H315" s="20" t="s">
        <v>5</v>
      </c>
      <c r="I315" s="20">
        <f>I314+F315</f>
        <v>36</v>
      </c>
      <c r="J315" s="24" t="s">
        <v>162</v>
      </c>
    </row>
    <row r="316" spans="1:16" s="20" customFormat="1" ht="15" x14ac:dyDescent="0.25">
      <c r="A316" s="10">
        <f t="shared" ref="A316:A332" si="41">A315+1</f>
        <v>3</v>
      </c>
      <c r="B316" s="20" t="s">
        <v>15</v>
      </c>
      <c r="C316" s="21"/>
      <c r="F316" s="20">
        <v>3</v>
      </c>
      <c r="G316" s="20">
        <f>I315+1</f>
        <v>37</v>
      </c>
      <c r="H316" s="20" t="s">
        <v>5</v>
      </c>
      <c r="I316" s="20">
        <f>I315+F316</f>
        <v>39</v>
      </c>
      <c r="J316" s="24" t="s">
        <v>34</v>
      </c>
    </row>
    <row r="317" spans="1:16" s="20" customFormat="1" ht="15" x14ac:dyDescent="0.25">
      <c r="A317" s="10">
        <f t="shared" si="41"/>
        <v>4</v>
      </c>
      <c r="B317" s="20" t="s">
        <v>101</v>
      </c>
      <c r="C317" s="21">
        <v>6.2</v>
      </c>
      <c r="D317" s="21">
        <v>1</v>
      </c>
      <c r="E317" s="24" t="s">
        <v>17</v>
      </c>
      <c r="F317" s="20">
        <v>2</v>
      </c>
      <c r="G317" s="20">
        <f>I316+1</f>
        <v>40</v>
      </c>
      <c r="H317" s="20" t="s">
        <v>5</v>
      </c>
      <c r="I317" s="20">
        <f>I316+F317</f>
        <v>41</v>
      </c>
    </row>
    <row r="318" spans="1:16" s="20" customFormat="1" ht="15" x14ac:dyDescent="0.25">
      <c r="A318" s="10">
        <f t="shared" si="41"/>
        <v>5</v>
      </c>
      <c r="B318" s="20" t="s">
        <v>126</v>
      </c>
      <c r="C318" s="21">
        <v>6.2</v>
      </c>
      <c r="D318" s="21">
        <v>7.01</v>
      </c>
      <c r="E318" s="24" t="s">
        <v>17</v>
      </c>
      <c r="F318" s="20">
        <v>7</v>
      </c>
      <c r="G318" s="20">
        <f>I317+1</f>
        <v>42</v>
      </c>
      <c r="H318" s="20" t="s">
        <v>5</v>
      </c>
      <c r="I318" s="20">
        <f>I317+F318</f>
        <v>48</v>
      </c>
    </row>
    <row r="319" spans="1:16" s="18" customFormat="1" ht="15" x14ac:dyDescent="0.25">
      <c r="A319" s="10">
        <f t="shared" si="41"/>
        <v>6</v>
      </c>
      <c r="B319" s="20" t="s">
        <v>127</v>
      </c>
      <c r="C319" s="21">
        <v>6.2</v>
      </c>
      <c r="D319" s="21">
        <v>7.02</v>
      </c>
      <c r="E319" s="24" t="s">
        <v>17</v>
      </c>
      <c r="F319" s="20">
        <v>7</v>
      </c>
      <c r="G319" s="20">
        <f>I318+1</f>
        <v>49</v>
      </c>
      <c r="H319" s="20" t="s">
        <v>5</v>
      </c>
      <c r="I319" s="20">
        <f>I318+F319</f>
        <v>55</v>
      </c>
      <c r="J319" s="20"/>
      <c r="K319" s="34"/>
      <c r="L319" s="7"/>
      <c r="M319" s="7"/>
      <c r="N319" s="7"/>
      <c r="O319" s="9"/>
      <c r="P319" s="9"/>
    </row>
    <row r="320" spans="1:16" s="18" customFormat="1" ht="15" x14ac:dyDescent="0.25">
      <c r="A320" s="10">
        <f t="shared" si="41"/>
        <v>7</v>
      </c>
      <c r="B320" s="20" t="s">
        <v>136</v>
      </c>
      <c r="C320" s="21">
        <v>6.2</v>
      </c>
      <c r="D320" s="21">
        <v>7.03</v>
      </c>
      <c r="E320" s="24" t="s">
        <v>17</v>
      </c>
      <c r="F320" s="20">
        <v>7</v>
      </c>
      <c r="G320" s="20">
        <f t="shared" ref="G320:G327" si="42">I319+1</f>
        <v>56</v>
      </c>
      <c r="H320" s="20" t="s">
        <v>5</v>
      </c>
      <c r="I320" s="20">
        <f t="shared" ref="I320:I327" si="43">I319+F320</f>
        <v>62</v>
      </c>
      <c r="J320" s="20"/>
      <c r="K320" s="34"/>
      <c r="L320" s="7"/>
      <c r="M320" s="7"/>
      <c r="N320" s="7"/>
      <c r="O320" s="9"/>
      <c r="P320" s="9"/>
    </row>
    <row r="321" spans="1:16" s="20" customFormat="1" ht="15" x14ac:dyDescent="0.25">
      <c r="A321" s="10">
        <f t="shared" si="41"/>
        <v>8</v>
      </c>
      <c r="B321" s="20" t="s">
        <v>128</v>
      </c>
      <c r="C321" s="21">
        <v>6.2</v>
      </c>
      <c r="D321" s="21">
        <v>7.04</v>
      </c>
      <c r="E321" s="24" t="s">
        <v>17</v>
      </c>
      <c r="F321" s="20">
        <v>7</v>
      </c>
      <c r="G321" s="20">
        <f t="shared" si="42"/>
        <v>63</v>
      </c>
      <c r="H321" s="20" t="s">
        <v>5</v>
      </c>
      <c r="I321" s="20">
        <f t="shared" si="43"/>
        <v>69</v>
      </c>
      <c r="K321" s="24"/>
    </row>
    <row r="322" spans="1:16" s="20" customFormat="1" ht="15" x14ac:dyDescent="0.25">
      <c r="A322" s="10">
        <f t="shared" si="41"/>
        <v>9</v>
      </c>
      <c r="B322" s="20" t="s">
        <v>129</v>
      </c>
      <c r="C322" s="21">
        <v>6.2</v>
      </c>
      <c r="D322" s="21">
        <v>7.05</v>
      </c>
      <c r="E322" s="24" t="s">
        <v>17</v>
      </c>
      <c r="F322" s="20">
        <v>7</v>
      </c>
      <c r="G322" s="20">
        <f t="shared" si="42"/>
        <v>70</v>
      </c>
      <c r="H322" s="20" t="s">
        <v>5</v>
      </c>
      <c r="I322" s="20">
        <f t="shared" si="43"/>
        <v>76</v>
      </c>
      <c r="K322" s="24"/>
    </row>
    <row r="323" spans="1:16" s="20" customFormat="1" ht="15" x14ac:dyDescent="0.25">
      <c r="A323" s="10">
        <f t="shared" si="41"/>
        <v>10</v>
      </c>
      <c r="B323" s="20" t="s">
        <v>130</v>
      </c>
      <c r="C323" s="21">
        <v>6.2</v>
      </c>
      <c r="D323" s="21">
        <v>7.06</v>
      </c>
      <c r="E323" s="24" t="s">
        <v>17</v>
      </c>
      <c r="F323" s="20">
        <v>7</v>
      </c>
      <c r="G323" s="20">
        <f t="shared" si="42"/>
        <v>77</v>
      </c>
      <c r="H323" s="20" t="s">
        <v>5</v>
      </c>
      <c r="I323" s="20">
        <f t="shared" si="43"/>
        <v>83</v>
      </c>
      <c r="K323" s="24"/>
    </row>
    <row r="324" spans="1:16" s="20" customFormat="1" ht="15" x14ac:dyDescent="0.25">
      <c r="A324" s="10">
        <f t="shared" si="41"/>
        <v>11</v>
      </c>
      <c r="B324" s="20" t="s">
        <v>131</v>
      </c>
      <c r="C324" s="21">
        <v>6.2</v>
      </c>
      <c r="D324" s="21">
        <v>7.07</v>
      </c>
      <c r="E324" s="24" t="s">
        <v>17</v>
      </c>
      <c r="F324" s="20">
        <v>7</v>
      </c>
      <c r="G324" s="20">
        <f t="shared" si="42"/>
        <v>84</v>
      </c>
      <c r="H324" s="20" t="s">
        <v>5</v>
      </c>
      <c r="I324" s="20">
        <f t="shared" si="43"/>
        <v>90</v>
      </c>
    </row>
    <row r="325" spans="1:16" s="20" customFormat="1" ht="15" x14ac:dyDescent="0.25">
      <c r="A325" s="10">
        <f t="shared" si="41"/>
        <v>12</v>
      </c>
      <c r="B325" s="20" t="s">
        <v>132</v>
      </c>
      <c r="C325" s="21">
        <v>6.2</v>
      </c>
      <c r="D325" s="21">
        <v>7.08</v>
      </c>
      <c r="E325" s="24" t="s">
        <v>17</v>
      </c>
      <c r="F325" s="20">
        <v>7</v>
      </c>
      <c r="G325" s="20">
        <f t="shared" si="42"/>
        <v>91</v>
      </c>
      <c r="H325" s="20" t="s">
        <v>5</v>
      </c>
      <c r="I325" s="20">
        <f t="shared" si="43"/>
        <v>97</v>
      </c>
    </row>
    <row r="326" spans="1:16" s="20" customFormat="1" ht="15" x14ac:dyDescent="0.25">
      <c r="A326" s="10">
        <f t="shared" si="41"/>
        <v>13</v>
      </c>
      <c r="B326" s="20" t="s">
        <v>137</v>
      </c>
      <c r="C326" s="21">
        <v>6.2</v>
      </c>
      <c r="D326" s="38" t="s">
        <v>188</v>
      </c>
      <c r="E326" s="24" t="s">
        <v>17</v>
      </c>
      <c r="F326" s="20">
        <v>7</v>
      </c>
      <c r="G326" s="20">
        <f t="shared" si="42"/>
        <v>98</v>
      </c>
      <c r="H326" s="20" t="s">
        <v>5</v>
      </c>
      <c r="I326" s="20">
        <f t="shared" si="43"/>
        <v>104</v>
      </c>
    </row>
    <row r="327" spans="1:16" s="20" customFormat="1" ht="15" x14ac:dyDescent="0.25">
      <c r="A327" s="10">
        <f t="shared" si="41"/>
        <v>14</v>
      </c>
      <c r="B327" s="20" t="s">
        <v>105</v>
      </c>
      <c r="C327" s="21">
        <v>6.2</v>
      </c>
      <c r="D327" s="21">
        <v>7.19</v>
      </c>
      <c r="E327" s="24" t="s">
        <v>17</v>
      </c>
      <c r="F327" s="20">
        <v>7</v>
      </c>
      <c r="G327" s="20">
        <f t="shared" si="42"/>
        <v>105</v>
      </c>
      <c r="H327" s="20" t="s">
        <v>5</v>
      </c>
      <c r="I327" s="20">
        <f t="shared" si="43"/>
        <v>111</v>
      </c>
    </row>
    <row r="328" spans="1:16" s="20" customFormat="1" ht="15" x14ac:dyDescent="0.25">
      <c r="A328" s="10">
        <f t="shared" si="41"/>
        <v>15</v>
      </c>
      <c r="B328" s="20" t="s">
        <v>133</v>
      </c>
      <c r="C328" s="21">
        <v>6.2</v>
      </c>
      <c r="D328" s="38" t="s">
        <v>134</v>
      </c>
      <c r="E328" s="24" t="s">
        <v>17</v>
      </c>
      <c r="F328" s="20">
        <v>7</v>
      </c>
      <c r="G328" s="20">
        <f>I327+1</f>
        <v>112</v>
      </c>
      <c r="H328" s="20" t="s">
        <v>5</v>
      </c>
      <c r="I328" s="20">
        <f>I327+F328</f>
        <v>118</v>
      </c>
    </row>
    <row r="329" spans="1:16" s="20" customFormat="1" ht="15" x14ac:dyDescent="0.25">
      <c r="A329" s="10">
        <f t="shared" si="41"/>
        <v>16</v>
      </c>
      <c r="B329" s="20" t="s">
        <v>38</v>
      </c>
      <c r="C329" s="21"/>
      <c r="D329" s="38"/>
      <c r="E329" s="24"/>
      <c r="F329" s="20">
        <f>I329-I328</f>
        <v>8</v>
      </c>
      <c r="G329" s="20">
        <f>I328+1</f>
        <v>119</v>
      </c>
      <c r="H329" s="20" t="s">
        <v>5</v>
      </c>
      <c r="I329" s="20">
        <v>126</v>
      </c>
    </row>
    <row r="330" spans="1:16" s="20" customFormat="1" x14ac:dyDescent="0.25">
      <c r="A330" s="10">
        <f t="shared" si="41"/>
        <v>17</v>
      </c>
      <c r="B330" s="39" t="s">
        <v>192</v>
      </c>
      <c r="C330" s="40"/>
      <c r="D330" s="39"/>
      <c r="E330" s="39"/>
      <c r="F330" s="40">
        <v>3</v>
      </c>
      <c r="G330" s="41">
        <f>I329+1</f>
        <v>127</v>
      </c>
      <c r="H330" s="42" t="s">
        <v>5</v>
      </c>
      <c r="I330" s="43">
        <f>I329+F330</f>
        <v>129</v>
      </c>
      <c r="J330" s="11"/>
    </row>
    <row r="331" spans="1:16" s="20" customFormat="1" x14ac:dyDescent="0.25">
      <c r="A331" s="10">
        <f t="shared" si="41"/>
        <v>18</v>
      </c>
      <c r="B331" s="39" t="s">
        <v>193</v>
      </c>
      <c r="C331" s="40"/>
      <c r="D331" s="39"/>
      <c r="E331" s="39"/>
      <c r="F331" s="40">
        <v>3</v>
      </c>
      <c r="G331" s="39">
        <f>I330+1</f>
        <v>130</v>
      </c>
      <c r="H331" s="44" t="s">
        <v>5</v>
      </c>
      <c r="I331" s="43">
        <f>I330+F331</f>
        <v>132</v>
      </c>
      <c r="J331" s="11"/>
    </row>
    <row r="332" spans="1:16" s="20" customFormat="1" x14ac:dyDescent="0.25">
      <c r="A332" s="45">
        <f t="shared" si="41"/>
        <v>19</v>
      </c>
      <c r="B332" s="45" t="s">
        <v>194</v>
      </c>
      <c r="C332" s="46"/>
      <c r="D332" s="45"/>
      <c r="E332" s="45"/>
      <c r="F332" s="46">
        <v>10</v>
      </c>
      <c r="G332" s="45">
        <f>I331+1</f>
        <v>133</v>
      </c>
      <c r="H332" s="47" t="s">
        <v>5</v>
      </c>
      <c r="I332" s="48">
        <f>I331+F332</f>
        <v>142</v>
      </c>
      <c r="J332" s="25"/>
    </row>
    <row r="333" spans="1:16" s="20" customFormat="1" ht="15" x14ac:dyDescent="0.25">
      <c r="A333" s="10"/>
      <c r="C333" s="21"/>
    </row>
    <row r="334" spans="1:16" s="20" customFormat="1" ht="15" x14ac:dyDescent="0.25">
      <c r="B334" s="23" t="s">
        <v>163</v>
      </c>
      <c r="C334" s="21"/>
    </row>
    <row r="335" spans="1:16" s="18" customFormat="1" ht="15" x14ac:dyDescent="0.25">
      <c r="A335" s="20"/>
      <c r="B335" s="23"/>
      <c r="C335" s="21"/>
      <c r="D335" s="20"/>
      <c r="E335" s="20"/>
      <c r="F335" s="20"/>
      <c r="G335" s="20"/>
      <c r="H335" s="20"/>
      <c r="I335" s="20"/>
      <c r="J335" s="20"/>
      <c r="K335" s="34"/>
      <c r="L335" s="7"/>
      <c r="M335" s="7"/>
      <c r="N335" s="7"/>
      <c r="O335" s="9"/>
      <c r="P335" s="9"/>
    </row>
    <row r="336" spans="1:16" s="18" customFormat="1" ht="15" x14ac:dyDescent="0.25">
      <c r="A336" s="51" t="s">
        <v>49</v>
      </c>
      <c r="B336" s="53" t="s">
        <v>50</v>
      </c>
      <c r="C336" s="54" t="s">
        <v>51</v>
      </c>
      <c r="D336" s="54"/>
      <c r="E336" s="54"/>
      <c r="F336" s="54" t="s">
        <v>55</v>
      </c>
      <c r="G336" s="54" t="s">
        <v>52</v>
      </c>
      <c r="H336" s="54"/>
      <c r="I336" s="55"/>
      <c r="J336" s="56" t="s">
        <v>1</v>
      </c>
      <c r="K336" s="34"/>
      <c r="L336" s="7"/>
      <c r="M336" s="7"/>
      <c r="N336" s="7"/>
      <c r="O336" s="9"/>
      <c r="P336" s="9"/>
    </row>
    <row r="337" spans="1:11" s="20" customFormat="1" ht="15" x14ac:dyDescent="0.25">
      <c r="A337" s="52"/>
      <c r="B337" s="53"/>
      <c r="C337" s="4" t="s">
        <v>53</v>
      </c>
      <c r="D337" s="5" t="s">
        <v>0</v>
      </c>
      <c r="E337" s="6" t="s">
        <v>54</v>
      </c>
      <c r="F337" s="54"/>
      <c r="G337" s="54"/>
      <c r="H337" s="54"/>
      <c r="I337" s="55"/>
      <c r="J337" s="57"/>
      <c r="K337" s="24"/>
    </row>
    <row r="338" spans="1:11" s="20" customFormat="1" ht="15" x14ac:dyDescent="0.25">
      <c r="A338" s="10">
        <v>1</v>
      </c>
      <c r="B338" s="20" t="s">
        <v>16</v>
      </c>
      <c r="C338" s="21"/>
      <c r="F338" s="20">
        <v>34</v>
      </c>
      <c r="G338" s="20">
        <v>1</v>
      </c>
      <c r="H338" s="20" t="s">
        <v>5</v>
      </c>
      <c r="I338" s="20">
        <f>F338</f>
        <v>34</v>
      </c>
      <c r="J338" s="24" t="s">
        <v>41</v>
      </c>
      <c r="K338" s="24"/>
    </row>
    <row r="339" spans="1:11" s="20" customFormat="1" ht="15" x14ac:dyDescent="0.25">
      <c r="A339" s="10">
        <f>A338+1</f>
        <v>2</v>
      </c>
      <c r="B339" s="20" t="s">
        <v>24</v>
      </c>
      <c r="C339" s="21"/>
      <c r="F339" s="20">
        <v>2</v>
      </c>
      <c r="G339" s="20">
        <f>I338+1</f>
        <v>35</v>
      </c>
      <c r="H339" s="20" t="s">
        <v>5</v>
      </c>
      <c r="I339" s="20">
        <f>I338+F339</f>
        <v>36</v>
      </c>
      <c r="J339" s="24" t="s">
        <v>164</v>
      </c>
      <c r="K339" s="24"/>
    </row>
    <row r="340" spans="1:11" s="20" customFormat="1" ht="15" x14ac:dyDescent="0.25">
      <c r="A340" s="10">
        <f t="shared" ref="A340:A354" si="44">A339+1</f>
        <v>3</v>
      </c>
      <c r="B340" s="20" t="s">
        <v>15</v>
      </c>
      <c r="C340" s="21"/>
      <c r="F340" s="20">
        <v>3</v>
      </c>
      <c r="G340" s="20">
        <f t="shared" ref="G340:G351" si="45">I339+1</f>
        <v>37</v>
      </c>
      <c r="H340" s="20" t="s">
        <v>5</v>
      </c>
      <c r="I340" s="20">
        <f t="shared" ref="I340:I350" si="46">I339+F340</f>
        <v>39</v>
      </c>
      <c r="J340" s="24" t="s">
        <v>34</v>
      </c>
    </row>
    <row r="341" spans="1:11" s="20" customFormat="1" ht="15" x14ac:dyDescent="0.25">
      <c r="A341" s="10">
        <f t="shared" si="44"/>
        <v>4</v>
      </c>
      <c r="B341" s="20" t="s">
        <v>101</v>
      </c>
      <c r="C341" s="21">
        <v>6.2</v>
      </c>
      <c r="D341" s="21">
        <v>1</v>
      </c>
      <c r="E341" s="24" t="s">
        <v>17</v>
      </c>
      <c r="F341" s="20">
        <v>2</v>
      </c>
      <c r="G341" s="20">
        <f t="shared" si="45"/>
        <v>40</v>
      </c>
      <c r="H341" s="20" t="s">
        <v>5</v>
      </c>
      <c r="I341" s="20">
        <f t="shared" si="46"/>
        <v>41</v>
      </c>
    </row>
    <row r="342" spans="1:11" s="20" customFormat="1" ht="15" x14ac:dyDescent="0.25">
      <c r="A342" s="10">
        <f t="shared" si="44"/>
        <v>5</v>
      </c>
      <c r="B342" s="20" t="s">
        <v>138</v>
      </c>
      <c r="C342" s="21">
        <v>6.2</v>
      </c>
      <c r="D342" s="21">
        <v>8.1</v>
      </c>
      <c r="E342" s="24" t="s">
        <v>17</v>
      </c>
      <c r="F342" s="20">
        <v>7</v>
      </c>
      <c r="G342" s="20">
        <f t="shared" si="45"/>
        <v>42</v>
      </c>
      <c r="H342" s="20" t="s">
        <v>5</v>
      </c>
      <c r="I342" s="20">
        <f t="shared" si="46"/>
        <v>48</v>
      </c>
    </row>
    <row r="343" spans="1:11" s="20" customFormat="1" ht="15" x14ac:dyDescent="0.25">
      <c r="A343" s="10">
        <f t="shared" si="44"/>
        <v>6</v>
      </c>
      <c r="B343" s="20" t="s">
        <v>139</v>
      </c>
      <c r="C343" s="21">
        <v>6.2</v>
      </c>
      <c r="D343" s="21">
        <v>8.1999999999999993</v>
      </c>
      <c r="E343" s="24" t="s">
        <v>17</v>
      </c>
      <c r="F343" s="20">
        <v>7</v>
      </c>
      <c r="G343" s="20">
        <f t="shared" si="45"/>
        <v>49</v>
      </c>
      <c r="H343" s="20" t="s">
        <v>5</v>
      </c>
      <c r="I343" s="20">
        <f t="shared" si="46"/>
        <v>55</v>
      </c>
    </row>
    <row r="344" spans="1:11" s="20" customFormat="1" ht="15" x14ac:dyDescent="0.25">
      <c r="A344" s="10">
        <f t="shared" si="44"/>
        <v>7</v>
      </c>
      <c r="B344" s="20" t="s">
        <v>140</v>
      </c>
      <c r="C344" s="21">
        <v>6.2</v>
      </c>
      <c r="D344" s="21">
        <v>8.3000000000000007</v>
      </c>
      <c r="E344" s="24" t="s">
        <v>17</v>
      </c>
      <c r="F344" s="20">
        <v>7</v>
      </c>
      <c r="G344" s="20">
        <f t="shared" si="45"/>
        <v>56</v>
      </c>
      <c r="H344" s="20" t="s">
        <v>5</v>
      </c>
      <c r="I344" s="20">
        <f t="shared" si="46"/>
        <v>62</v>
      </c>
    </row>
    <row r="345" spans="1:11" s="20" customFormat="1" ht="15" x14ac:dyDescent="0.25">
      <c r="A345" s="10">
        <f t="shared" si="44"/>
        <v>8</v>
      </c>
      <c r="B345" s="20" t="s">
        <v>141</v>
      </c>
      <c r="C345" s="21">
        <v>6.2</v>
      </c>
      <c r="D345" s="21">
        <v>8.4</v>
      </c>
      <c r="E345" s="24" t="s">
        <v>17</v>
      </c>
      <c r="F345" s="20">
        <v>7</v>
      </c>
      <c r="G345" s="20">
        <f t="shared" si="45"/>
        <v>63</v>
      </c>
      <c r="H345" s="20" t="s">
        <v>5</v>
      </c>
      <c r="I345" s="20">
        <f t="shared" si="46"/>
        <v>69</v>
      </c>
    </row>
    <row r="346" spans="1:11" s="20" customFormat="1" ht="15" x14ac:dyDescent="0.25">
      <c r="A346" s="10">
        <f t="shared" si="44"/>
        <v>9</v>
      </c>
      <c r="B346" s="20" t="s">
        <v>71</v>
      </c>
      <c r="C346" s="21">
        <v>6.2</v>
      </c>
      <c r="D346" s="21" t="s">
        <v>142</v>
      </c>
      <c r="E346" s="24" t="s">
        <v>17</v>
      </c>
      <c r="F346" s="20">
        <v>7</v>
      </c>
      <c r="G346" s="20">
        <f t="shared" si="45"/>
        <v>70</v>
      </c>
      <c r="H346" s="20" t="s">
        <v>5</v>
      </c>
      <c r="I346" s="20">
        <f t="shared" si="46"/>
        <v>76</v>
      </c>
    </row>
    <row r="347" spans="1:11" s="20" customFormat="1" ht="15" x14ac:dyDescent="0.25">
      <c r="A347" s="10">
        <f t="shared" si="44"/>
        <v>10</v>
      </c>
      <c r="B347" s="20" t="s">
        <v>143</v>
      </c>
      <c r="C347" s="21">
        <v>6.2</v>
      </c>
      <c r="D347" s="21" t="s">
        <v>144</v>
      </c>
      <c r="E347" s="24" t="s">
        <v>17</v>
      </c>
      <c r="F347" s="20">
        <v>7</v>
      </c>
      <c r="G347" s="20">
        <f t="shared" si="45"/>
        <v>77</v>
      </c>
      <c r="H347" s="20" t="s">
        <v>5</v>
      </c>
      <c r="I347" s="20">
        <f t="shared" si="46"/>
        <v>83</v>
      </c>
    </row>
    <row r="348" spans="1:11" s="20" customFormat="1" ht="15" x14ac:dyDescent="0.25">
      <c r="A348" s="10">
        <f t="shared" si="44"/>
        <v>11</v>
      </c>
      <c r="B348" s="20" t="s">
        <v>145</v>
      </c>
      <c r="C348" s="21">
        <v>6.2</v>
      </c>
      <c r="D348" s="21" t="s">
        <v>146</v>
      </c>
      <c r="E348" s="24" t="s">
        <v>17</v>
      </c>
      <c r="F348" s="20">
        <v>7</v>
      </c>
      <c r="G348" s="20">
        <f t="shared" si="45"/>
        <v>84</v>
      </c>
      <c r="H348" s="20" t="s">
        <v>5</v>
      </c>
      <c r="I348" s="20">
        <f t="shared" si="46"/>
        <v>90</v>
      </c>
    </row>
    <row r="349" spans="1:11" s="20" customFormat="1" ht="15" x14ac:dyDescent="0.25">
      <c r="A349" s="31">
        <f t="shared" si="44"/>
        <v>12</v>
      </c>
      <c r="B349" s="20" t="s">
        <v>147</v>
      </c>
      <c r="C349" s="21">
        <v>6.2</v>
      </c>
      <c r="D349" s="21" t="s">
        <v>148</v>
      </c>
      <c r="E349" s="24" t="s">
        <v>17</v>
      </c>
      <c r="F349" s="20">
        <v>7</v>
      </c>
      <c r="G349" s="26">
        <f t="shared" si="45"/>
        <v>91</v>
      </c>
      <c r="H349" s="26" t="s">
        <v>5</v>
      </c>
      <c r="I349" s="26">
        <f t="shared" si="46"/>
        <v>97</v>
      </c>
      <c r="J349" s="26"/>
    </row>
    <row r="350" spans="1:11" s="20" customFormat="1" ht="15" x14ac:dyDescent="0.25">
      <c r="A350" s="10">
        <f t="shared" si="44"/>
        <v>13</v>
      </c>
      <c r="B350" s="20" t="s">
        <v>149</v>
      </c>
      <c r="C350" s="21">
        <v>6.2</v>
      </c>
      <c r="D350" s="38" t="s">
        <v>150</v>
      </c>
      <c r="E350" s="24" t="s">
        <v>17</v>
      </c>
      <c r="F350" s="20">
        <v>7</v>
      </c>
      <c r="G350" s="20">
        <f t="shared" si="45"/>
        <v>98</v>
      </c>
      <c r="H350" s="20" t="s">
        <v>5</v>
      </c>
      <c r="I350" s="20">
        <f t="shared" si="46"/>
        <v>104</v>
      </c>
    </row>
    <row r="351" spans="1:11" s="20" customFormat="1" ht="15" x14ac:dyDescent="0.25">
      <c r="A351" s="10">
        <f t="shared" si="44"/>
        <v>14</v>
      </c>
      <c r="B351" s="20" t="s">
        <v>38</v>
      </c>
      <c r="C351" s="21"/>
      <c r="D351" s="38"/>
      <c r="E351" s="24"/>
      <c r="F351" s="20">
        <f>I351-I350</f>
        <v>22</v>
      </c>
      <c r="G351" s="20">
        <f t="shared" si="45"/>
        <v>105</v>
      </c>
      <c r="H351" s="20" t="s">
        <v>5</v>
      </c>
      <c r="I351" s="20">
        <v>126</v>
      </c>
    </row>
    <row r="352" spans="1:11" s="20" customFormat="1" x14ac:dyDescent="0.25">
      <c r="A352" s="10">
        <f t="shared" si="44"/>
        <v>15</v>
      </c>
      <c r="B352" s="39" t="s">
        <v>192</v>
      </c>
      <c r="C352" s="40"/>
      <c r="D352" s="39"/>
      <c r="E352" s="39"/>
      <c r="F352" s="40">
        <v>3</v>
      </c>
      <c r="G352" s="41">
        <f>I351+1</f>
        <v>127</v>
      </c>
      <c r="H352" s="42" t="s">
        <v>5</v>
      </c>
      <c r="I352" s="43">
        <f>I351+F352</f>
        <v>129</v>
      </c>
      <c r="J352" s="11"/>
    </row>
    <row r="353" spans="1:16" s="20" customFormat="1" x14ac:dyDescent="0.25">
      <c r="A353" s="10">
        <f t="shared" si="44"/>
        <v>16</v>
      </c>
      <c r="B353" s="39" t="s">
        <v>193</v>
      </c>
      <c r="C353" s="40"/>
      <c r="D353" s="39"/>
      <c r="E353" s="39"/>
      <c r="F353" s="40">
        <v>3</v>
      </c>
      <c r="G353" s="39">
        <f>I352+1</f>
        <v>130</v>
      </c>
      <c r="H353" s="44" t="s">
        <v>5</v>
      </c>
      <c r="I353" s="43">
        <f>I352+F353</f>
        <v>132</v>
      </c>
      <c r="J353" s="11"/>
    </row>
    <row r="354" spans="1:16" s="20" customFormat="1" x14ac:dyDescent="0.25">
      <c r="A354" s="45">
        <f t="shared" si="44"/>
        <v>17</v>
      </c>
      <c r="B354" s="45" t="s">
        <v>194</v>
      </c>
      <c r="C354" s="46"/>
      <c r="D354" s="45"/>
      <c r="E354" s="45"/>
      <c r="F354" s="46">
        <v>10</v>
      </c>
      <c r="G354" s="45">
        <f>I353+1</f>
        <v>133</v>
      </c>
      <c r="H354" s="47" t="s">
        <v>5</v>
      </c>
      <c r="I354" s="48">
        <f>I353+F354</f>
        <v>142</v>
      </c>
      <c r="J354" s="25"/>
    </row>
    <row r="355" spans="1:16" s="20" customFormat="1" ht="15" x14ac:dyDescent="0.25">
      <c r="A355" s="10"/>
      <c r="C355" s="21"/>
    </row>
    <row r="356" spans="1:16" s="20" customFormat="1" ht="15" x14ac:dyDescent="0.25">
      <c r="B356" s="23" t="s">
        <v>165</v>
      </c>
      <c r="C356" s="21"/>
    </row>
    <row r="357" spans="1:16" s="18" customFormat="1" ht="15" x14ac:dyDescent="0.25">
      <c r="A357" s="20"/>
      <c r="B357" s="23"/>
      <c r="C357" s="21"/>
      <c r="D357" s="20"/>
      <c r="E357" s="20"/>
      <c r="F357" s="20"/>
      <c r="G357" s="20"/>
      <c r="H357" s="20"/>
      <c r="I357" s="20"/>
      <c r="J357" s="20"/>
      <c r="K357" s="34"/>
      <c r="L357" s="7"/>
      <c r="M357" s="7"/>
      <c r="N357" s="7"/>
      <c r="O357" s="9"/>
      <c r="P357" s="9"/>
    </row>
    <row r="358" spans="1:16" s="18" customFormat="1" ht="15" x14ac:dyDescent="0.25">
      <c r="A358" s="51" t="s">
        <v>49</v>
      </c>
      <c r="B358" s="53" t="s">
        <v>50</v>
      </c>
      <c r="C358" s="54" t="s">
        <v>51</v>
      </c>
      <c r="D358" s="54"/>
      <c r="E358" s="54"/>
      <c r="F358" s="54" t="s">
        <v>55</v>
      </c>
      <c r="G358" s="54" t="s">
        <v>52</v>
      </c>
      <c r="H358" s="54"/>
      <c r="I358" s="55"/>
      <c r="J358" s="56" t="s">
        <v>1</v>
      </c>
      <c r="K358" s="34"/>
      <c r="L358" s="7"/>
      <c r="M358" s="7"/>
      <c r="N358" s="7"/>
      <c r="O358" s="9"/>
      <c r="P358" s="9"/>
    </row>
    <row r="359" spans="1:16" s="20" customFormat="1" ht="15" x14ac:dyDescent="0.25">
      <c r="A359" s="52"/>
      <c r="B359" s="53"/>
      <c r="C359" s="4" t="s">
        <v>53</v>
      </c>
      <c r="D359" s="5" t="s">
        <v>0</v>
      </c>
      <c r="E359" s="6" t="s">
        <v>54</v>
      </c>
      <c r="F359" s="54"/>
      <c r="G359" s="54"/>
      <c r="H359" s="54"/>
      <c r="I359" s="55"/>
      <c r="J359" s="57"/>
      <c r="K359" s="24"/>
    </row>
    <row r="360" spans="1:16" s="20" customFormat="1" ht="15" x14ac:dyDescent="0.25">
      <c r="A360" s="10">
        <v>1</v>
      </c>
      <c r="B360" s="20" t="s">
        <v>16</v>
      </c>
      <c r="C360" s="21"/>
      <c r="F360" s="20">
        <v>34</v>
      </c>
      <c r="G360" s="20">
        <v>1</v>
      </c>
      <c r="H360" s="20" t="s">
        <v>5</v>
      </c>
      <c r="I360" s="20">
        <f>F360</f>
        <v>34</v>
      </c>
      <c r="J360" s="24" t="s">
        <v>41</v>
      </c>
      <c r="K360" s="24"/>
    </row>
    <row r="361" spans="1:16" s="20" customFormat="1" ht="15" x14ac:dyDescent="0.25">
      <c r="A361" s="10">
        <f>A360+1</f>
        <v>2</v>
      </c>
      <c r="B361" s="20" t="s">
        <v>24</v>
      </c>
      <c r="C361" s="21"/>
      <c r="F361" s="20">
        <v>2</v>
      </c>
      <c r="G361" s="20">
        <f>I360+1</f>
        <v>35</v>
      </c>
      <c r="H361" s="20" t="s">
        <v>5</v>
      </c>
      <c r="I361" s="20">
        <f>I360+F361</f>
        <v>36</v>
      </c>
      <c r="J361" s="24" t="s">
        <v>166</v>
      </c>
      <c r="K361" s="24"/>
    </row>
    <row r="362" spans="1:16" s="20" customFormat="1" ht="15" x14ac:dyDescent="0.25">
      <c r="A362" s="10">
        <f t="shared" ref="A362:A373" si="47">A361+1</f>
        <v>3</v>
      </c>
      <c r="B362" s="20" t="s">
        <v>15</v>
      </c>
      <c r="C362" s="21"/>
      <c r="F362" s="20">
        <v>3</v>
      </c>
      <c r="G362" s="20">
        <f t="shared" ref="G362:G370" si="48">I361+1</f>
        <v>37</v>
      </c>
      <c r="H362" s="20" t="s">
        <v>5</v>
      </c>
      <c r="I362" s="20">
        <f t="shared" ref="I362:I369" si="49">I361+F362</f>
        <v>39</v>
      </c>
      <c r="J362" s="24" t="s">
        <v>34</v>
      </c>
    </row>
    <row r="363" spans="1:16" s="20" customFormat="1" ht="15" x14ac:dyDescent="0.25">
      <c r="A363" s="10">
        <f t="shared" si="47"/>
        <v>4</v>
      </c>
      <c r="B363" s="20" t="s">
        <v>101</v>
      </c>
      <c r="C363" s="21">
        <v>6.2</v>
      </c>
      <c r="D363" s="21">
        <v>1</v>
      </c>
      <c r="E363" s="24" t="s">
        <v>17</v>
      </c>
      <c r="F363" s="20">
        <v>2</v>
      </c>
      <c r="G363" s="20">
        <f t="shared" si="48"/>
        <v>40</v>
      </c>
      <c r="H363" s="20" t="s">
        <v>5</v>
      </c>
      <c r="I363" s="20">
        <f t="shared" si="49"/>
        <v>41</v>
      </c>
    </row>
    <row r="364" spans="1:16" s="20" customFormat="1" ht="15" x14ac:dyDescent="0.25">
      <c r="A364" s="10">
        <f t="shared" si="47"/>
        <v>5</v>
      </c>
      <c r="B364" s="20" t="s">
        <v>105</v>
      </c>
      <c r="C364" s="21">
        <v>6.2</v>
      </c>
      <c r="D364" s="21">
        <v>9</v>
      </c>
      <c r="E364" s="24" t="s">
        <v>17</v>
      </c>
      <c r="F364" s="20">
        <v>7</v>
      </c>
      <c r="G364" s="20">
        <f t="shared" si="48"/>
        <v>42</v>
      </c>
      <c r="H364" s="20" t="s">
        <v>5</v>
      </c>
      <c r="I364" s="20">
        <f t="shared" si="49"/>
        <v>48</v>
      </c>
    </row>
    <row r="365" spans="1:16" s="20" customFormat="1" ht="15" x14ac:dyDescent="0.25">
      <c r="A365" s="10">
        <f t="shared" si="47"/>
        <v>6</v>
      </c>
      <c r="B365" s="20" t="s">
        <v>153</v>
      </c>
      <c r="C365" s="21">
        <v>6.2</v>
      </c>
      <c r="D365" s="21">
        <v>10</v>
      </c>
      <c r="E365" s="24" t="s">
        <v>17</v>
      </c>
      <c r="F365" s="20">
        <v>7</v>
      </c>
      <c r="G365" s="20">
        <f t="shared" si="48"/>
        <v>49</v>
      </c>
      <c r="H365" s="20" t="s">
        <v>5</v>
      </c>
      <c r="I365" s="20">
        <f t="shared" si="49"/>
        <v>55</v>
      </c>
    </row>
    <row r="366" spans="1:16" s="20" customFormat="1" ht="15" x14ac:dyDescent="0.25">
      <c r="A366" s="10">
        <f t="shared" si="47"/>
        <v>7</v>
      </c>
      <c r="B366" s="20" t="s">
        <v>154</v>
      </c>
      <c r="C366" s="21">
        <v>6.2</v>
      </c>
      <c r="D366" s="21">
        <v>11</v>
      </c>
      <c r="E366" s="24" t="s">
        <v>17</v>
      </c>
      <c r="F366" s="20">
        <v>8</v>
      </c>
      <c r="G366" s="20">
        <f t="shared" si="48"/>
        <v>56</v>
      </c>
      <c r="H366" s="20" t="s">
        <v>5</v>
      </c>
      <c r="I366" s="20">
        <f t="shared" si="49"/>
        <v>63</v>
      </c>
    </row>
    <row r="367" spans="1:16" s="20" customFormat="1" ht="15" x14ac:dyDescent="0.25">
      <c r="A367" s="10">
        <f t="shared" si="47"/>
        <v>8</v>
      </c>
      <c r="B367" s="20" t="s">
        <v>155</v>
      </c>
      <c r="C367" s="21">
        <v>6.2</v>
      </c>
      <c r="D367" s="21">
        <v>12</v>
      </c>
      <c r="E367" s="24" t="s">
        <v>17</v>
      </c>
      <c r="F367" s="20">
        <v>1</v>
      </c>
      <c r="G367" s="20">
        <f t="shared" si="48"/>
        <v>64</v>
      </c>
      <c r="H367" s="20" t="s">
        <v>5</v>
      </c>
      <c r="I367" s="20">
        <f t="shared" si="49"/>
        <v>64</v>
      </c>
    </row>
    <row r="368" spans="1:16" x14ac:dyDescent="0.25">
      <c r="A368" s="10">
        <f t="shared" si="47"/>
        <v>9</v>
      </c>
      <c r="B368" s="20" t="s">
        <v>156</v>
      </c>
      <c r="C368" s="21">
        <v>6.2</v>
      </c>
      <c r="D368" s="21">
        <v>13</v>
      </c>
      <c r="E368" s="24" t="s">
        <v>17</v>
      </c>
      <c r="F368" s="20">
        <v>7</v>
      </c>
      <c r="G368" s="20">
        <f t="shared" si="48"/>
        <v>65</v>
      </c>
      <c r="H368" s="20" t="s">
        <v>5</v>
      </c>
      <c r="I368" s="20">
        <f t="shared" si="49"/>
        <v>71</v>
      </c>
      <c r="J368" s="20"/>
    </row>
    <row r="369" spans="1:10" x14ac:dyDescent="0.25">
      <c r="A369" s="10">
        <f t="shared" si="47"/>
        <v>10</v>
      </c>
      <c r="B369" s="20" t="s">
        <v>187</v>
      </c>
      <c r="C369" s="21">
        <v>6.2</v>
      </c>
      <c r="D369" s="21">
        <v>14</v>
      </c>
      <c r="E369" s="24" t="s">
        <v>17</v>
      </c>
      <c r="F369" s="20">
        <v>7</v>
      </c>
      <c r="G369" s="20">
        <f t="shared" si="48"/>
        <v>72</v>
      </c>
      <c r="H369" s="20" t="s">
        <v>5</v>
      </c>
      <c r="I369" s="20">
        <f t="shared" si="49"/>
        <v>78</v>
      </c>
      <c r="J369" s="20"/>
    </row>
    <row r="370" spans="1:10" x14ac:dyDescent="0.25">
      <c r="A370" s="10">
        <f t="shared" si="47"/>
        <v>11</v>
      </c>
      <c r="B370" s="20" t="s">
        <v>38</v>
      </c>
      <c r="C370" s="21"/>
      <c r="D370" s="21"/>
      <c r="E370" s="24"/>
      <c r="F370" s="20">
        <f>I370-I369</f>
        <v>48</v>
      </c>
      <c r="G370" s="20">
        <f t="shared" si="48"/>
        <v>79</v>
      </c>
      <c r="H370" s="20" t="s">
        <v>5</v>
      </c>
      <c r="I370" s="20">
        <v>126</v>
      </c>
      <c r="J370" s="20"/>
    </row>
    <row r="371" spans="1:10" x14ac:dyDescent="0.25">
      <c r="A371" s="10">
        <f t="shared" si="47"/>
        <v>12</v>
      </c>
      <c r="B371" s="39" t="s">
        <v>192</v>
      </c>
      <c r="C371" s="40"/>
      <c r="D371" s="39"/>
      <c r="E371" s="39"/>
      <c r="F371" s="40">
        <v>3</v>
      </c>
      <c r="G371" s="41">
        <f>I370+1</f>
        <v>127</v>
      </c>
      <c r="H371" s="42" t="s">
        <v>5</v>
      </c>
      <c r="I371" s="43">
        <f>I370+F371</f>
        <v>129</v>
      </c>
      <c r="J371" s="11"/>
    </row>
    <row r="372" spans="1:10" x14ac:dyDescent="0.25">
      <c r="A372" s="10">
        <f t="shared" si="47"/>
        <v>13</v>
      </c>
      <c r="B372" s="39" t="s">
        <v>193</v>
      </c>
      <c r="C372" s="40"/>
      <c r="D372" s="39"/>
      <c r="E372" s="39"/>
      <c r="F372" s="40">
        <v>3</v>
      </c>
      <c r="G372" s="39">
        <f>I371+1</f>
        <v>130</v>
      </c>
      <c r="H372" s="44" t="s">
        <v>5</v>
      </c>
      <c r="I372" s="43">
        <f>I371+F372</f>
        <v>132</v>
      </c>
      <c r="J372" s="11"/>
    </row>
    <row r="373" spans="1:10" x14ac:dyDescent="0.25">
      <c r="A373" s="45">
        <f t="shared" si="47"/>
        <v>14</v>
      </c>
      <c r="B373" s="45" t="s">
        <v>194</v>
      </c>
      <c r="C373" s="46"/>
      <c r="D373" s="45"/>
      <c r="E373" s="45"/>
      <c r="F373" s="46">
        <v>10</v>
      </c>
      <c r="G373" s="45">
        <f>I372+1</f>
        <v>133</v>
      </c>
      <c r="H373" s="47" t="s">
        <v>5</v>
      </c>
      <c r="I373" s="48">
        <f>I372+F373</f>
        <v>142</v>
      </c>
      <c r="J373" s="25"/>
    </row>
    <row r="374" spans="1:10" x14ac:dyDescent="0.25">
      <c r="A374" s="10"/>
      <c r="B374" s="20"/>
      <c r="C374" s="21"/>
      <c r="D374" s="20"/>
      <c r="E374" s="20"/>
      <c r="F374" s="20"/>
      <c r="G374" s="20"/>
      <c r="H374" s="20"/>
      <c r="I374" s="20"/>
      <c r="J374" s="20"/>
    </row>
    <row r="375" spans="1:10" x14ac:dyDescent="0.25">
      <c r="A375" s="20"/>
      <c r="B375" s="23" t="s">
        <v>167</v>
      </c>
      <c r="C375" s="21"/>
      <c r="D375" s="20"/>
      <c r="E375" s="20"/>
      <c r="F375" s="20"/>
      <c r="G375" s="20"/>
      <c r="H375" s="20"/>
      <c r="I375" s="20"/>
      <c r="J375" s="20"/>
    </row>
    <row r="376" spans="1:10" x14ac:dyDescent="0.25">
      <c r="A376" s="20"/>
      <c r="B376" s="23"/>
      <c r="C376" s="21"/>
      <c r="D376" s="20"/>
      <c r="E376" s="20"/>
      <c r="F376" s="20"/>
      <c r="G376" s="20"/>
      <c r="H376" s="20"/>
      <c r="I376" s="20"/>
      <c r="J376" s="20"/>
    </row>
    <row r="377" spans="1:10" x14ac:dyDescent="0.25">
      <c r="A377" s="51" t="s">
        <v>49</v>
      </c>
      <c r="B377" s="53" t="s">
        <v>50</v>
      </c>
      <c r="C377" s="54" t="s">
        <v>51</v>
      </c>
      <c r="D377" s="54"/>
      <c r="E377" s="54"/>
      <c r="F377" s="54" t="s">
        <v>55</v>
      </c>
      <c r="G377" s="54" t="s">
        <v>52</v>
      </c>
      <c r="H377" s="54"/>
      <c r="I377" s="55"/>
      <c r="J377" s="56" t="s">
        <v>1</v>
      </c>
    </row>
    <row r="378" spans="1:10" x14ac:dyDescent="0.25">
      <c r="A378" s="52"/>
      <c r="B378" s="53"/>
      <c r="C378" s="4" t="s">
        <v>53</v>
      </c>
      <c r="D378" s="5" t="s">
        <v>0</v>
      </c>
      <c r="E378" s="6" t="s">
        <v>54</v>
      </c>
      <c r="F378" s="54"/>
      <c r="G378" s="54"/>
      <c r="H378" s="54"/>
      <c r="I378" s="55"/>
      <c r="J378" s="57"/>
    </row>
    <row r="379" spans="1:10" x14ac:dyDescent="0.25">
      <c r="A379" s="10">
        <v>1</v>
      </c>
      <c r="B379" s="20" t="s">
        <v>16</v>
      </c>
      <c r="C379" s="21"/>
      <c r="D379" s="20"/>
      <c r="E379" s="20"/>
      <c r="F379" s="20">
        <v>34</v>
      </c>
      <c r="G379" s="20">
        <v>1</v>
      </c>
      <c r="H379" s="20" t="s">
        <v>5</v>
      </c>
      <c r="I379" s="20">
        <f>F379</f>
        <v>34</v>
      </c>
      <c r="J379" s="24" t="s">
        <v>41</v>
      </c>
    </row>
    <row r="380" spans="1:10" x14ac:dyDescent="0.25">
      <c r="A380" s="10">
        <f>A379+1</f>
        <v>2</v>
      </c>
      <c r="B380" s="20" t="s">
        <v>24</v>
      </c>
      <c r="C380" s="21"/>
      <c r="D380" s="20"/>
      <c r="E380" s="20"/>
      <c r="F380" s="20">
        <v>2</v>
      </c>
      <c r="G380" s="20">
        <f>I379+1</f>
        <v>35</v>
      </c>
      <c r="H380" s="20" t="s">
        <v>5</v>
      </c>
      <c r="I380" s="20">
        <f>I379+F380</f>
        <v>36</v>
      </c>
      <c r="J380" s="24" t="s">
        <v>168</v>
      </c>
    </row>
    <row r="381" spans="1:10" x14ac:dyDescent="0.25">
      <c r="A381" s="10">
        <f t="shared" ref="A381:A398" si="50">A380+1</f>
        <v>3</v>
      </c>
      <c r="B381" s="20" t="s">
        <v>15</v>
      </c>
      <c r="C381" s="21"/>
      <c r="D381" s="20"/>
      <c r="E381" s="20"/>
      <c r="F381" s="20">
        <v>3</v>
      </c>
      <c r="G381" s="20">
        <f t="shared" ref="G381:G387" si="51">I380+1</f>
        <v>37</v>
      </c>
      <c r="H381" s="20" t="s">
        <v>5</v>
      </c>
      <c r="I381" s="20">
        <f t="shared" ref="I381:I387" si="52">I380+F381</f>
        <v>39</v>
      </c>
      <c r="J381" s="24" t="s">
        <v>34</v>
      </c>
    </row>
    <row r="382" spans="1:10" x14ac:dyDescent="0.25">
      <c r="A382" s="10">
        <f t="shared" si="50"/>
        <v>4</v>
      </c>
      <c r="B382" s="18" t="s">
        <v>97</v>
      </c>
      <c r="C382" s="21">
        <v>7</v>
      </c>
      <c r="D382" s="21" t="s">
        <v>17</v>
      </c>
      <c r="E382" s="24">
        <v>1</v>
      </c>
      <c r="F382" s="20">
        <v>2</v>
      </c>
      <c r="G382" s="20">
        <f t="shared" si="51"/>
        <v>40</v>
      </c>
      <c r="H382" s="20" t="s">
        <v>5</v>
      </c>
      <c r="I382" s="20">
        <f t="shared" si="52"/>
        <v>41</v>
      </c>
      <c r="J382" s="20"/>
    </row>
    <row r="383" spans="1:10" x14ac:dyDescent="0.25">
      <c r="A383" s="10">
        <f t="shared" si="50"/>
        <v>5</v>
      </c>
      <c r="B383" s="20" t="s">
        <v>85</v>
      </c>
      <c r="C383" s="21">
        <v>7</v>
      </c>
      <c r="D383" s="21" t="s">
        <v>17</v>
      </c>
      <c r="E383" s="24">
        <v>2</v>
      </c>
      <c r="F383" s="20">
        <v>2</v>
      </c>
      <c r="G383" s="20">
        <f t="shared" si="51"/>
        <v>42</v>
      </c>
      <c r="H383" s="20" t="s">
        <v>5</v>
      </c>
      <c r="I383" s="20">
        <f t="shared" si="52"/>
        <v>43</v>
      </c>
      <c r="J383" s="20"/>
    </row>
    <row r="384" spans="1:10" x14ac:dyDescent="0.25">
      <c r="A384" s="10">
        <f t="shared" si="50"/>
        <v>6</v>
      </c>
      <c r="B384" s="20" t="s">
        <v>169</v>
      </c>
      <c r="C384" s="21">
        <v>7</v>
      </c>
      <c r="D384" s="21" t="s">
        <v>17</v>
      </c>
      <c r="E384" s="24">
        <v>3</v>
      </c>
      <c r="F384" s="20">
        <v>1</v>
      </c>
      <c r="G384" s="20">
        <f t="shared" si="51"/>
        <v>44</v>
      </c>
      <c r="H384" s="20" t="s">
        <v>5</v>
      </c>
      <c r="I384" s="20">
        <f t="shared" si="52"/>
        <v>44</v>
      </c>
      <c r="J384" s="20"/>
    </row>
    <row r="385" spans="1:10" x14ac:dyDescent="0.25">
      <c r="A385" s="10">
        <f t="shared" si="50"/>
        <v>7</v>
      </c>
      <c r="B385" s="20" t="s">
        <v>175</v>
      </c>
      <c r="C385" s="21">
        <v>7</v>
      </c>
      <c r="D385" s="21" t="s">
        <v>17</v>
      </c>
      <c r="E385" s="24">
        <v>4</v>
      </c>
      <c r="F385" s="20">
        <v>7</v>
      </c>
      <c r="G385" s="20">
        <f t="shared" si="51"/>
        <v>45</v>
      </c>
      <c r="H385" s="20" t="s">
        <v>5</v>
      </c>
      <c r="I385" s="20">
        <f t="shared" si="52"/>
        <v>51</v>
      </c>
      <c r="J385" s="20"/>
    </row>
    <row r="386" spans="1:10" x14ac:dyDescent="0.25">
      <c r="A386" s="10">
        <f t="shared" si="50"/>
        <v>8</v>
      </c>
      <c r="B386" s="20" t="s">
        <v>176</v>
      </c>
      <c r="C386" s="21">
        <v>7</v>
      </c>
      <c r="D386" s="21" t="s">
        <v>17</v>
      </c>
      <c r="E386" s="24">
        <v>5</v>
      </c>
      <c r="F386" s="20">
        <v>7</v>
      </c>
      <c r="G386" s="20">
        <f t="shared" si="51"/>
        <v>52</v>
      </c>
      <c r="H386" s="20" t="s">
        <v>5</v>
      </c>
      <c r="I386" s="20">
        <f t="shared" si="52"/>
        <v>58</v>
      </c>
      <c r="J386" s="20"/>
    </row>
    <row r="387" spans="1:10" x14ac:dyDescent="0.25">
      <c r="A387" s="10">
        <f t="shared" si="50"/>
        <v>9</v>
      </c>
      <c r="B387" s="20" t="s">
        <v>177</v>
      </c>
      <c r="C387" s="21">
        <v>7</v>
      </c>
      <c r="D387" s="21" t="s">
        <v>17</v>
      </c>
      <c r="E387" s="24">
        <v>6</v>
      </c>
      <c r="F387" s="20">
        <v>7</v>
      </c>
      <c r="G387" s="20">
        <f t="shared" si="51"/>
        <v>59</v>
      </c>
      <c r="H387" s="20" t="s">
        <v>5</v>
      </c>
      <c r="I387" s="20">
        <f t="shared" si="52"/>
        <v>65</v>
      </c>
      <c r="J387" s="20"/>
    </row>
    <row r="388" spans="1:10" x14ac:dyDescent="0.25">
      <c r="A388" s="10">
        <f t="shared" si="50"/>
        <v>10</v>
      </c>
      <c r="B388" s="20" t="s">
        <v>178</v>
      </c>
      <c r="C388" s="21">
        <v>7</v>
      </c>
      <c r="D388" s="21" t="s">
        <v>17</v>
      </c>
      <c r="E388" s="24">
        <v>7</v>
      </c>
      <c r="F388" s="20">
        <v>7</v>
      </c>
      <c r="G388" s="20">
        <f t="shared" ref="G388:G395" si="53">I387+1</f>
        <v>66</v>
      </c>
      <c r="H388" s="20" t="s">
        <v>5</v>
      </c>
      <c r="I388" s="20">
        <f t="shared" ref="I388:I394" si="54">I387+F388</f>
        <v>72</v>
      </c>
      <c r="J388" s="20"/>
    </row>
    <row r="389" spans="1:10" x14ac:dyDescent="0.25">
      <c r="A389" s="10">
        <f t="shared" si="50"/>
        <v>11</v>
      </c>
      <c r="B389" s="20" t="s">
        <v>179</v>
      </c>
      <c r="C389" s="21">
        <v>7</v>
      </c>
      <c r="D389" s="21" t="s">
        <v>17</v>
      </c>
      <c r="E389" s="24">
        <v>8</v>
      </c>
      <c r="F389" s="20">
        <v>7</v>
      </c>
      <c r="G389" s="20">
        <f t="shared" si="53"/>
        <v>73</v>
      </c>
      <c r="H389" s="20" t="s">
        <v>5</v>
      </c>
      <c r="I389" s="20">
        <f t="shared" si="54"/>
        <v>79</v>
      </c>
      <c r="J389" s="20"/>
    </row>
    <row r="390" spans="1:10" x14ac:dyDescent="0.25">
      <c r="A390" s="10">
        <f t="shared" si="50"/>
        <v>12</v>
      </c>
      <c r="B390" s="20" t="s">
        <v>180</v>
      </c>
      <c r="C390" s="21">
        <v>7</v>
      </c>
      <c r="D390" s="21" t="s">
        <v>17</v>
      </c>
      <c r="E390" s="24">
        <v>9</v>
      </c>
      <c r="F390" s="20">
        <v>7</v>
      </c>
      <c r="G390" s="20">
        <f t="shared" si="53"/>
        <v>80</v>
      </c>
      <c r="H390" s="20" t="s">
        <v>5</v>
      </c>
      <c r="I390" s="20">
        <f t="shared" si="54"/>
        <v>86</v>
      </c>
      <c r="J390" s="20"/>
    </row>
    <row r="391" spans="1:10" x14ac:dyDescent="0.25">
      <c r="A391" s="10">
        <f t="shared" si="50"/>
        <v>13</v>
      </c>
      <c r="B391" s="20" t="s">
        <v>181</v>
      </c>
      <c r="C391" s="21">
        <v>7</v>
      </c>
      <c r="D391" s="21" t="s">
        <v>17</v>
      </c>
      <c r="E391" s="24">
        <v>10</v>
      </c>
      <c r="F391" s="20">
        <v>7</v>
      </c>
      <c r="G391" s="20">
        <f t="shared" si="53"/>
        <v>87</v>
      </c>
      <c r="H391" s="20" t="s">
        <v>5</v>
      </c>
      <c r="I391" s="20">
        <f t="shared" si="54"/>
        <v>93</v>
      </c>
      <c r="J391" s="20"/>
    </row>
    <row r="392" spans="1:10" x14ac:dyDescent="0.25">
      <c r="A392" s="10">
        <f t="shared" si="50"/>
        <v>14</v>
      </c>
      <c r="B392" s="20" t="s">
        <v>182</v>
      </c>
      <c r="C392" s="21">
        <v>7</v>
      </c>
      <c r="D392" s="21" t="s">
        <v>17</v>
      </c>
      <c r="E392" s="24">
        <v>11</v>
      </c>
      <c r="F392" s="20">
        <v>7</v>
      </c>
      <c r="G392" s="20">
        <f t="shared" si="53"/>
        <v>94</v>
      </c>
      <c r="H392" s="20" t="s">
        <v>5</v>
      </c>
      <c r="I392" s="20">
        <f t="shared" si="54"/>
        <v>100</v>
      </c>
      <c r="J392" s="20"/>
    </row>
    <row r="393" spans="1:10" x14ac:dyDescent="0.25">
      <c r="A393" s="10">
        <f t="shared" si="50"/>
        <v>15</v>
      </c>
      <c r="B393" s="20" t="s">
        <v>170</v>
      </c>
      <c r="C393" s="21">
        <v>7</v>
      </c>
      <c r="D393" s="21" t="s">
        <v>17</v>
      </c>
      <c r="E393" s="24">
        <v>12</v>
      </c>
      <c r="F393" s="20">
        <v>7</v>
      </c>
      <c r="G393" s="20">
        <f t="shared" si="53"/>
        <v>101</v>
      </c>
      <c r="H393" s="20" t="s">
        <v>5</v>
      </c>
      <c r="I393" s="20">
        <f t="shared" si="54"/>
        <v>107</v>
      </c>
      <c r="J393" s="20"/>
    </row>
    <row r="394" spans="1:10" x14ac:dyDescent="0.25">
      <c r="A394" s="10">
        <f t="shared" si="50"/>
        <v>16</v>
      </c>
      <c r="B394" s="20" t="s">
        <v>171</v>
      </c>
      <c r="C394" s="21">
        <v>7</v>
      </c>
      <c r="D394" s="21" t="s">
        <v>17</v>
      </c>
      <c r="E394" s="24">
        <v>13</v>
      </c>
      <c r="F394" s="20">
        <v>7</v>
      </c>
      <c r="G394" s="20">
        <f t="shared" si="53"/>
        <v>108</v>
      </c>
      <c r="H394" s="20" t="s">
        <v>5</v>
      </c>
      <c r="I394" s="20">
        <f t="shared" si="54"/>
        <v>114</v>
      </c>
      <c r="J394" s="20"/>
    </row>
    <row r="395" spans="1:10" x14ac:dyDescent="0.25">
      <c r="A395" s="10">
        <f t="shared" si="50"/>
        <v>17</v>
      </c>
      <c r="B395" s="20" t="s">
        <v>38</v>
      </c>
      <c r="C395" s="21"/>
      <c r="D395" s="21"/>
      <c r="E395" s="24"/>
      <c r="F395" s="20">
        <f>I395-I394</f>
        <v>12</v>
      </c>
      <c r="G395" s="20">
        <f t="shared" si="53"/>
        <v>115</v>
      </c>
      <c r="H395" s="20" t="s">
        <v>5</v>
      </c>
      <c r="I395" s="20">
        <v>126</v>
      </c>
      <c r="J395" s="20"/>
    </row>
    <row r="396" spans="1:10" x14ac:dyDescent="0.25">
      <c r="A396" s="10">
        <f t="shared" si="50"/>
        <v>18</v>
      </c>
      <c r="B396" s="39" t="s">
        <v>192</v>
      </c>
      <c r="C396" s="40"/>
      <c r="D396" s="39"/>
      <c r="E396" s="39"/>
      <c r="F396" s="40">
        <v>3</v>
      </c>
      <c r="G396" s="41">
        <f>I395+1</f>
        <v>127</v>
      </c>
      <c r="H396" s="42" t="s">
        <v>5</v>
      </c>
      <c r="I396" s="43">
        <f>I395+F396</f>
        <v>129</v>
      </c>
      <c r="J396" s="11"/>
    </row>
    <row r="397" spans="1:10" x14ac:dyDescent="0.25">
      <c r="A397" s="10">
        <f t="shared" si="50"/>
        <v>19</v>
      </c>
      <c r="B397" s="39" t="s">
        <v>193</v>
      </c>
      <c r="C397" s="40"/>
      <c r="D397" s="39"/>
      <c r="E397" s="39"/>
      <c r="F397" s="40">
        <v>3</v>
      </c>
      <c r="G397" s="39">
        <f>I396+1</f>
        <v>130</v>
      </c>
      <c r="H397" s="44" t="s">
        <v>5</v>
      </c>
      <c r="I397" s="43">
        <f>I396+F397</f>
        <v>132</v>
      </c>
      <c r="J397" s="11"/>
    </row>
    <row r="398" spans="1:10" x14ac:dyDescent="0.25">
      <c r="A398" s="45">
        <f t="shared" si="50"/>
        <v>20</v>
      </c>
      <c r="B398" s="45" t="s">
        <v>194</v>
      </c>
      <c r="C398" s="46"/>
      <c r="D398" s="45"/>
      <c r="E398" s="45"/>
      <c r="F398" s="46">
        <v>10</v>
      </c>
      <c r="G398" s="45">
        <f>I397+1</f>
        <v>133</v>
      </c>
      <c r="H398" s="47" t="s">
        <v>5</v>
      </c>
      <c r="I398" s="48">
        <f>I397+F398</f>
        <v>142</v>
      </c>
      <c r="J398" s="25"/>
    </row>
    <row r="399" spans="1:10" x14ac:dyDescent="0.25">
      <c r="A399" s="10"/>
      <c r="B399" s="20"/>
      <c r="C399" s="21"/>
      <c r="D399" s="20"/>
      <c r="E399" s="20"/>
      <c r="F399" s="20"/>
      <c r="G399" s="20"/>
      <c r="H399" s="20"/>
      <c r="I399" s="20"/>
      <c r="J399" s="20"/>
    </row>
    <row r="400" spans="1:10" x14ac:dyDescent="0.25">
      <c r="A400" s="20"/>
      <c r="B400" s="23" t="s">
        <v>172</v>
      </c>
      <c r="C400" s="21"/>
      <c r="D400" s="20"/>
      <c r="E400" s="20"/>
      <c r="F400" s="20"/>
      <c r="G400" s="20"/>
      <c r="H400" s="20"/>
      <c r="I400" s="20"/>
      <c r="J400" s="20"/>
    </row>
    <row r="401" spans="1:10" x14ac:dyDescent="0.25">
      <c r="A401" s="20"/>
      <c r="B401" s="23"/>
      <c r="C401" s="21"/>
      <c r="D401" s="20"/>
      <c r="E401" s="20"/>
      <c r="F401" s="20"/>
      <c r="G401" s="20"/>
      <c r="H401" s="20"/>
      <c r="I401" s="20"/>
      <c r="J401" s="20"/>
    </row>
    <row r="402" spans="1:10" x14ac:dyDescent="0.25">
      <c r="A402" s="51" t="s">
        <v>49</v>
      </c>
      <c r="B402" s="53" t="s">
        <v>50</v>
      </c>
      <c r="C402" s="54" t="s">
        <v>51</v>
      </c>
      <c r="D402" s="54"/>
      <c r="E402" s="54"/>
      <c r="F402" s="54" t="s">
        <v>55</v>
      </c>
      <c r="G402" s="54" t="s">
        <v>52</v>
      </c>
      <c r="H402" s="54"/>
      <c r="I402" s="55"/>
      <c r="J402" s="56" t="s">
        <v>1</v>
      </c>
    </row>
    <row r="403" spans="1:10" x14ac:dyDescent="0.25">
      <c r="A403" s="52"/>
      <c r="B403" s="53"/>
      <c r="C403" s="4" t="s">
        <v>53</v>
      </c>
      <c r="D403" s="5" t="s">
        <v>0</v>
      </c>
      <c r="E403" s="6" t="s">
        <v>54</v>
      </c>
      <c r="F403" s="54"/>
      <c r="G403" s="54"/>
      <c r="H403" s="54"/>
      <c r="I403" s="55"/>
      <c r="J403" s="57"/>
    </row>
    <row r="404" spans="1:10" x14ac:dyDescent="0.25">
      <c r="A404" s="10">
        <v>1</v>
      </c>
      <c r="B404" s="20" t="s">
        <v>16</v>
      </c>
      <c r="C404" s="21"/>
      <c r="D404" s="20"/>
      <c r="E404" s="20"/>
      <c r="F404" s="20">
        <v>34</v>
      </c>
      <c r="G404" s="20">
        <v>1</v>
      </c>
      <c r="H404" s="20" t="s">
        <v>5</v>
      </c>
      <c r="I404" s="20">
        <f>F404</f>
        <v>34</v>
      </c>
      <c r="J404" s="24" t="s">
        <v>41</v>
      </c>
    </row>
    <row r="405" spans="1:10" x14ac:dyDescent="0.25">
      <c r="A405" s="10">
        <f>A404+1</f>
        <v>2</v>
      </c>
      <c r="B405" s="20" t="s">
        <v>24</v>
      </c>
      <c r="C405" s="21"/>
      <c r="D405" s="20"/>
      <c r="E405" s="20"/>
      <c r="F405" s="20">
        <v>2</v>
      </c>
      <c r="G405" s="20">
        <f>I404+1</f>
        <v>35</v>
      </c>
      <c r="H405" s="20" t="s">
        <v>5</v>
      </c>
      <c r="I405" s="20">
        <f t="shared" ref="I405:I410" si="55">I404+F405</f>
        <v>36</v>
      </c>
      <c r="J405" s="24" t="s">
        <v>173</v>
      </c>
    </row>
    <row r="406" spans="1:10" x14ac:dyDescent="0.25">
      <c r="A406" s="10">
        <f t="shared" ref="A406:A414" si="56">A405+1</f>
        <v>3</v>
      </c>
      <c r="B406" s="20" t="s">
        <v>15</v>
      </c>
      <c r="C406" s="21"/>
      <c r="D406" s="20"/>
      <c r="E406" s="20"/>
      <c r="F406" s="20">
        <v>3</v>
      </c>
      <c r="G406" s="20">
        <f t="shared" ref="G406:G411" si="57">I405+1</f>
        <v>37</v>
      </c>
      <c r="H406" s="20" t="s">
        <v>5</v>
      </c>
      <c r="I406" s="20">
        <f t="shared" si="55"/>
        <v>39</v>
      </c>
      <c r="J406" s="24" t="s">
        <v>34</v>
      </c>
    </row>
    <row r="407" spans="1:10" x14ac:dyDescent="0.25">
      <c r="A407" s="10">
        <f t="shared" si="56"/>
        <v>4</v>
      </c>
      <c r="B407" s="18" t="s">
        <v>97</v>
      </c>
      <c r="C407" s="21">
        <v>8</v>
      </c>
      <c r="D407" s="21" t="s">
        <v>17</v>
      </c>
      <c r="E407" s="24">
        <v>1</v>
      </c>
      <c r="F407" s="20">
        <v>2</v>
      </c>
      <c r="G407" s="20">
        <f t="shared" si="57"/>
        <v>40</v>
      </c>
      <c r="H407" s="20" t="s">
        <v>5</v>
      </c>
      <c r="I407" s="20">
        <f t="shared" si="55"/>
        <v>41</v>
      </c>
      <c r="J407" s="20"/>
    </row>
    <row r="408" spans="1:10" x14ac:dyDescent="0.25">
      <c r="A408" s="10">
        <f t="shared" si="56"/>
        <v>5</v>
      </c>
      <c r="B408" s="20" t="s">
        <v>85</v>
      </c>
      <c r="C408" s="21">
        <v>8</v>
      </c>
      <c r="D408" s="21" t="s">
        <v>17</v>
      </c>
      <c r="E408" s="24">
        <v>2</v>
      </c>
      <c r="F408" s="20">
        <v>2</v>
      </c>
      <c r="G408" s="20">
        <f t="shared" si="57"/>
        <v>42</v>
      </c>
      <c r="H408" s="20" t="s">
        <v>5</v>
      </c>
      <c r="I408" s="20">
        <f t="shared" si="55"/>
        <v>43</v>
      </c>
      <c r="J408" s="20"/>
    </row>
    <row r="409" spans="1:10" x14ac:dyDescent="0.25">
      <c r="A409" s="10">
        <f t="shared" si="56"/>
        <v>6</v>
      </c>
      <c r="B409" s="20" t="s">
        <v>169</v>
      </c>
      <c r="C409" s="21">
        <v>8</v>
      </c>
      <c r="D409" s="21" t="s">
        <v>17</v>
      </c>
      <c r="E409" s="24">
        <v>3</v>
      </c>
      <c r="F409" s="20">
        <v>1</v>
      </c>
      <c r="G409" s="20">
        <f t="shared" si="57"/>
        <v>44</v>
      </c>
      <c r="H409" s="20" t="s">
        <v>5</v>
      </c>
      <c r="I409" s="20">
        <f t="shared" si="55"/>
        <v>44</v>
      </c>
      <c r="J409" s="20"/>
    </row>
    <row r="410" spans="1:10" x14ac:dyDescent="0.25">
      <c r="A410" s="10">
        <f t="shared" si="56"/>
        <v>7</v>
      </c>
      <c r="B410" s="20" t="s">
        <v>174</v>
      </c>
      <c r="C410" s="21">
        <v>8</v>
      </c>
      <c r="D410" s="21" t="s">
        <v>17</v>
      </c>
      <c r="E410" s="24">
        <v>4</v>
      </c>
      <c r="F410" s="20">
        <v>8</v>
      </c>
      <c r="G410" s="20">
        <f t="shared" si="57"/>
        <v>45</v>
      </c>
      <c r="H410" s="20" t="s">
        <v>5</v>
      </c>
      <c r="I410" s="20">
        <f t="shared" si="55"/>
        <v>52</v>
      </c>
      <c r="J410" s="20"/>
    </row>
    <row r="411" spans="1:10" x14ac:dyDescent="0.25">
      <c r="A411" s="10">
        <f t="shared" si="56"/>
        <v>8</v>
      </c>
      <c r="B411" s="20" t="s">
        <v>38</v>
      </c>
      <c r="C411" s="21"/>
      <c r="D411" s="21"/>
      <c r="E411" s="24"/>
      <c r="F411" s="20">
        <f>I411-I410</f>
        <v>74</v>
      </c>
      <c r="G411" s="20">
        <f t="shared" si="57"/>
        <v>53</v>
      </c>
      <c r="H411" s="20" t="s">
        <v>5</v>
      </c>
      <c r="I411" s="20">
        <v>126</v>
      </c>
      <c r="J411" s="20"/>
    </row>
    <row r="412" spans="1:10" x14ac:dyDescent="0.25">
      <c r="A412" s="10">
        <f t="shared" si="56"/>
        <v>9</v>
      </c>
      <c r="B412" s="39" t="s">
        <v>192</v>
      </c>
      <c r="C412" s="40"/>
      <c r="D412" s="39"/>
      <c r="E412" s="39"/>
      <c r="F412" s="40">
        <v>3</v>
      </c>
      <c r="G412" s="41">
        <f>I411+1</f>
        <v>127</v>
      </c>
      <c r="H412" s="42" t="s">
        <v>5</v>
      </c>
      <c r="I412" s="43">
        <f>I411+F412</f>
        <v>129</v>
      </c>
      <c r="J412" s="11"/>
    </row>
    <row r="413" spans="1:10" x14ac:dyDescent="0.25">
      <c r="A413" s="10">
        <f t="shared" si="56"/>
        <v>10</v>
      </c>
      <c r="B413" s="39" t="s">
        <v>193</v>
      </c>
      <c r="C413" s="40"/>
      <c r="D413" s="39"/>
      <c r="E413" s="39"/>
      <c r="F413" s="40">
        <v>3</v>
      </c>
      <c r="G413" s="39">
        <f>I412+1</f>
        <v>130</v>
      </c>
      <c r="H413" s="44" t="s">
        <v>5</v>
      </c>
      <c r="I413" s="43">
        <f>I412+F413</f>
        <v>132</v>
      </c>
      <c r="J413" s="11"/>
    </row>
    <row r="414" spans="1:10" x14ac:dyDescent="0.25">
      <c r="A414" s="45">
        <f t="shared" si="56"/>
        <v>11</v>
      </c>
      <c r="B414" s="45" t="s">
        <v>194</v>
      </c>
      <c r="C414" s="46"/>
      <c r="D414" s="45"/>
      <c r="E414" s="45"/>
      <c r="F414" s="46">
        <v>10</v>
      </c>
      <c r="G414" s="45">
        <f>I413+1</f>
        <v>133</v>
      </c>
      <c r="H414" s="47" t="s">
        <v>5</v>
      </c>
      <c r="I414" s="48">
        <f>I413+F414</f>
        <v>142</v>
      </c>
      <c r="J414" s="25"/>
    </row>
    <row r="415" spans="1:10" x14ac:dyDescent="0.25">
      <c r="A415" s="10"/>
      <c r="B415" s="20"/>
      <c r="C415" s="21"/>
      <c r="D415" s="20"/>
      <c r="E415" s="20"/>
      <c r="F415" s="20"/>
      <c r="G415" s="20"/>
      <c r="H415" s="20"/>
      <c r="I415" s="20"/>
      <c r="J415" s="20"/>
    </row>
  </sheetData>
  <mergeCells count="104">
    <mergeCell ref="A1:I1"/>
    <mergeCell ref="A219:A220"/>
    <mergeCell ref="B219:B220"/>
    <mergeCell ref="C219:E219"/>
    <mergeCell ref="F219:F220"/>
    <mergeCell ref="G219:I220"/>
    <mergeCell ref="A88:A89"/>
    <mergeCell ref="F143:F144"/>
    <mergeCell ref="G143:I144"/>
    <mergeCell ref="A116:A117"/>
    <mergeCell ref="J219:J220"/>
    <mergeCell ref="A195:A196"/>
    <mergeCell ref="B195:B196"/>
    <mergeCell ref="C195:E195"/>
    <mergeCell ref="F195:F196"/>
    <mergeCell ref="G195:I196"/>
    <mergeCell ref="J195:J196"/>
    <mergeCell ref="J143:J144"/>
    <mergeCell ref="A173:A174"/>
    <mergeCell ref="B173:B174"/>
    <mergeCell ref="C173:E173"/>
    <mergeCell ref="F173:F174"/>
    <mergeCell ref="G173:I174"/>
    <mergeCell ref="J173:J174"/>
    <mergeCell ref="F116:F117"/>
    <mergeCell ref="G116:I117"/>
    <mergeCell ref="J116:J117"/>
    <mergeCell ref="F88:F89"/>
    <mergeCell ref="G88:I89"/>
    <mergeCell ref="J88:J89"/>
    <mergeCell ref="G49:I50"/>
    <mergeCell ref="J68:J69"/>
    <mergeCell ref="J49:J50"/>
    <mergeCell ref="A68:A69"/>
    <mergeCell ref="A143:A144"/>
    <mergeCell ref="B143:B144"/>
    <mergeCell ref="C143:E143"/>
    <mergeCell ref="B68:B69"/>
    <mergeCell ref="B116:B117"/>
    <mergeCell ref="C116:E116"/>
    <mergeCell ref="A2:I2"/>
    <mergeCell ref="G68:I69"/>
    <mergeCell ref="J7:J8"/>
    <mergeCell ref="G7:I8"/>
    <mergeCell ref="B88:B89"/>
    <mergeCell ref="C68:E68"/>
    <mergeCell ref="C88:E88"/>
    <mergeCell ref="F68:F69"/>
    <mergeCell ref="A7:A8"/>
    <mergeCell ref="B7:B8"/>
    <mergeCell ref="C7:E7"/>
    <mergeCell ref="F7:F8"/>
    <mergeCell ref="C49:E49"/>
    <mergeCell ref="F49:F50"/>
    <mergeCell ref="A49:A50"/>
    <mergeCell ref="B49:B50"/>
    <mergeCell ref="A241:A242"/>
    <mergeCell ref="B241:B242"/>
    <mergeCell ref="C241:E241"/>
    <mergeCell ref="F241:F242"/>
    <mergeCell ref="G241:I242"/>
    <mergeCell ref="J241:J242"/>
    <mergeCell ref="A260:A261"/>
    <mergeCell ref="B260:B261"/>
    <mergeCell ref="C260:E260"/>
    <mergeCell ref="F260:F261"/>
    <mergeCell ref="G260:I261"/>
    <mergeCell ref="J260:J261"/>
    <mergeCell ref="A290:A291"/>
    <mergeCell ref="B290:B291"/>
    <mergeCell ref="C290:E290"/>
    <mergeCell ref="F290:F291"/>
    <mergeCell ref="G290:I291"/>
    <mergeCell ref="J290:J291"/>
    <mergeCell ref="A312:A313"/>
    <mergeCell ref="B312:B313"/>
    <mergeCell ref="C312:E312"/>
    <mergeCell ref="F312:F313"/>
    <mergeCell ref="G312:I313"/>
    <mergeCell ref="J312:J313"/>
    <mergeCell ref="A336:A337"/>
    <mergeCell ref="B336:B337"/>
    <mergeCell ref="C336:E336"/>
    <mergeCell ref="F336:F337"/>
    <mergeCell ref="G336:I337"/>
    <mergeCell ref="J336:J337"/>
    <mergeCell ref="A358:A359"/>
    <mergeCell ref="B358:B359"/>
    <mergeCell ref="C358:E358"/>
    <mergeCell ref="F358:F359"/>
    <mergeCell ref="G358:I359"/>
    <mergeCell ref="J358:J359"/>
    <mergeCell ref="A377:A378"/>
    <mergeCell ref="B377:B378"/>
    <mergeCell ref="C377:E377"/>
    <mergeCell ref="F377:F378"/>
    <mergeCell ref="G377:I378"/>
    <mergeCell ref="J377:J378"/>
    <mergeCell ref="A402:A403"/>
    <mergeCell ref="B402:B403"/>
    <mergeCell ref="C402:E402"/>
    <mergeCell ref="F402:F403"/>
    <mergeCell ref="G402:I403"/>
    <mergeCell ref="J402:J403"/>
  </mergeCells>
  <phoneticPr fontId="0" type="noConversion"/>
  <printOptions horizontalCentered="1"/>
  <pageMargins left="0.196850393700787" right="0.196850393700787" top="0.74803149606299202" bottom="0.70866141732283505" header="0.511811023622047" footer="0.43307086614173201"/>
  <pageSetup paperSize="9" scale="78" firstPageNumber="151" orientation="portrait" useFirstPageNumber="1" r:id="rId1"/>
  <headerFooter alignWithMargins="0">
    <oddHeader>&amp;L&amp;"Times New Roman,Italic"  &amp;12NSS 72&amp;Xnd&amp;X Round&amp;R&amp;"Times New Roman,Italic"&amp;12Text Data Layout</oddHeader>
    <oddFooter>&amp;C&amp;"Times New Roman,Regular"&amp;16&amp;P</oddFooter>
  </headerFooter>
  <rowBreaks count="7" manualBreakCount="7">
    <brk id="3" max="9" man="1"/>
    <brk id="46" max="9" man="1"/>
    <brk id="112" max="9" man="1"/>
    <brk id="168" max="9" man="1"/>
    <brk id="216" max="9" man="1"/>
    <brk id="285" max="9" man="1"/>
    <brk id="355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sqref="A1:IV17"/>
    </sheetView>
  </sheetViews>
  <sheetFormatPr defaultRowHeight="12.75" x14ac:dyDescent="0.2"/>
  <cols>
    <col min="3" max="3" width="32.42578125" bestFit="1" customWidth="1"/>
  </cols>
  <sheetData>
    <row r="1" spans="1:5" x14ac:dyDescent="0.2">
      <c r="A1" s="50" t="s">
        <v>464</v>
      </c>
    </row>
    <row r="2" spans="1:5" x14ac:dyDescent="0.2">
      <c r="B2" s="49" t="s">
        <v>195</v>
      </c>
      <c r="C2" t="s">
        <v>259</v>
      </c>
      <c r="D2" t="s">
        <v>211</v>
      </c>
      <c r="E2" t="s">
        <v>221</v>
      </c>
    </row>
    <row r="3" spans="1:5" x14ac:dyDescent="0.2">
      <c r="B3" s="49" t="s">
        <v>196</v>
      </c>
      <c r="C3" t="s">
        <v>260</v>
      </c>
      <c r="D3" t="s">
        <v>212</v>
      </c>
      <c r="E3" t="s">
        <v>222</v>
      </c>
    </row>
    <row r="4" spans="1:5" x14ac:dyDescent="0.2">
      <c r="B4" s="49" t="s">
        <v>197</v>
      </c>
      <c r="C4" t="s">
        <v>3</v>
      </c>
      <c r="D4" t="s">
        <v>213</v>
      </c>
      <c r="E4" t="s">
        <v>223</v>
      </c>
    </row>
    <row r="5" spans="1:5" x14ac:dyDescent="0.2">
      <c r="B5" s="49" t="s">
        <v>195</v>
      </c>
      <c r="C5" t="s">
        <v>4</v>
      </c>
      <c r="D5" t="s">
        <v>211</v>
      </c>
      <c r="E5" t="s">
        <v>224</v>
      </c>
    </row>
    <row r="6" spans="1:5" x14ac:dyDescent="0.2">
      <c r="B6" s="49" t="s">
        <v>199</v>
      </c>
      <c r="C6" t="s">
        <v>6</v>
      </c>
      <c r="D6" t="s">
        <v>214</v>
      </c>
      <c r="E6" t="s">
        <v>225</v>
      </c>
    </row>
    <row r="7" spans="1:5" x14ac:dyDescent="0.2">
      <c r="B7" s="49" t="s">
        <v>199</v>
      </c>
      <c r="C7" t="s">
        <v>7</v>
      </c>
      <c r="D7" t="s">
        <v>214</v>
      </c>
      <c r="E7" t="s">
        <v>226</v>
      </c>
    </row>
    <row r="8" spans="1:5" x14ac:dyDescent="0.2">
      <c r="B8" s="49" t="s">
        <v>195</v>
      </c>
      <c r="C8" t="s">
        <v>254</v>
      </c>
      <c r="D8" t="s">
        <v>211</v>
      </c>
      <c r="E8" t="s">
        <v>227</v>
      </c>
    </row>
    <row r="9" spans="1:5" x14ac:dyDescent="0.2">
      <c r="B9" s="49" t="s">
        <v>201</v>
      </c>
      <c r="C9" t="s">
        <v>8</v>
      </c>
      <c r="D9" t="s">
        <v>213</v>
      </c>
      <c r="E9" t="s">
        <v>228</v>
      </c>
    </row>
    <row r="10" spans="1:5" x14ac:dyDescent="0.2">
      <c r="B10" s="49" t="s">
        <v>201</v>
      </c>
      <c r="C10" t="s">
        <v>9</v>
      </c>
      <c r="D10" t="s">
        <v>213</v>
      </c>
      <c r="E10" t="s">
        <v>229</v>
      </c>
    </row>
    <row r="11" spans="1:5" x14ac:dyDescent="0.2">
      <c r="B11" s="49" t="s">
        <v>201</v>
      </c>
      <c r="C11" t="s">
        <v>255</v>
      </c>
      <c r="D11" t="s">
        <v>213</v>
      </c>
      <c r="E11" t="s">
        <v>230</v>
      </c>
    </row>
    <row r="12" spans="1:5" x14ac:dyDescent="0.2">
      <c r="B12" s="49" t="s">
        <v>199</v>
      </c>
      <c r="C12" t="s">
        <v>256</v>
      </c>
      <c r="D12" t="s">
        <v>214</v>
      </c>
      <c r="E12" t="s">
        <v>231</v>
      </c>
    </row>
    <row r="13" spans="1:5" x14ac:dyDescent="0.2">
      <c r="B13" s="49" t="s">
        <v>199</v>
      </c>
      <c r="C13" t="s">
        <v>257</v>
      </c>
      <c r="D13" t="s">
        <v>214</v>
      </c>
      <c r="E13" t="s">
        <v>232</v>
      </c>
    </row>
    <row r="14" spans="1:5" x14ac:dyDescent="0.2">
      <c r="B14" s="49" t="s">
        <v>202</v>
      </c>
      <c r="C14" t="s">
        <v>258</v>
      </c>
      <c r="D14" t="s">
        <v>215</v>
      </c>
      <c r="E14" t="s">
        <v>233</v>
      </c>
    </row>
    <row r="15" spans="1:5" x14ac:dyDescent="0.2">
      <c r="B15" s="49" t="s">
        <v>199</v>
      </c>
      <c r="C15" t="s">
        <v>267</v>
      </c>
      <c r="D15" t="s">
        <v>214</v>
      </c>
      <c r="E15" t="s">
        <v>234</v>
      </c>
    </row>
    <row r="16" spans="1:5" x14ac:dyDescent="0.2">
      <c r="B16" s="49" t="s">
        <v>199</v>
      </c>
      <c r="C16" t="s">
        <v>268</v>
      </c>
      <c r="D16" t="s">
        <v>214</v>
      </c>
      <c r="E16" t="s">
        <v>235</v>
      </c>
    </row>
    <row r="17" spans="2:5" x14ac:dyDescent="0.2">
      <c r="B17" s="49" t="s">
        <v>201</v>
      </c>
      <c r="C17" t="s">
        <v>261</v>
      </c>
      <c r="D17" t="s">
        <v>213</v>
      </c>
      <c r="E17" t="s">
        <v>236</v>
      </c>
    </row>
    <row r="18" spans="2:5" x14ac:dyDescent="0.2">
      <c r="B18" t="s">
        <v>201</v>
      </c>
      <c r="C18" t="s">
        <v>442</v>
      </c>
      <c r="D18" t="s">
        <v>213</v>
      </c>
      <c r="E18" t="s">
        <v>445</v>
      </c>
    </row>
    <row r="19" spans="2:5" x14ac:dyDescent="0.2">
      <c r="B19" t="s">
        <v>195</v>
      </c>
      <c r="C19" t="s">
        <v>443</v>
      </c>
      <c r="D19" t="s">
        <v>211</v>
      </c>
      <c r="E19" t="s">
        <v>446</v>
      </c>
    </row>
    <row r="20" spans="2:5" x14ac:dyDescent="0.2">
      <c r="B20" t="s">
        <v>201</v>
      </c>
      <c r="C20" t="s">
        <v>390</v>
      </c>
      <c r="D20" t="s">
        <v>213</v>
      </c>
      <c r="E20" t="s">
        <v>375</v>
      </c>
    </row>
    <row r="21" spans="2:5" x14ac:dyDescent="0.2">
      <c r="B21" t="s">
        <v>207</v>
      </c>
      <c r="C21" t="s">
        <v>459</v>
      </c>
      <c r="D21" t="s">
        <v>371</v>
      </c>
      <c r="E21" t="s">
        <v>447</v>
      </c>
    </row>
    <row r="22" spans="2:5" x14ac:dyDescent="0.2">
      <c r="B22" t="s">
        <v>207</v>
      </c>
      <c r="C22" t="s">
        <v>460</v>
      </c>
      <c r="D22" t="s">
        <v>371</v>
      </c>
      <c r="E22" t="s">
        <v>448</v>
      </c>
    </row>
    <row r="23" spans="2:5" x14ac:dyDescent="0.2">
      <c r="B23" t="s">
        <v>207</v>
      </c>
      <c r="C23" t="s">
        <v>461</v>
      </c>
      <c r="D23" t="s">
        <v>371</v>
      </c>
      <c r="E23" t="s">
        <v>449</v>
      </c>
    </row>
    <row r="24" spans="2:5" x14ac:dyDescent="0.2">
      <c r="B24" t="s">
        <v>207</v>
      </c>
      <c r="C24" t="s">
        <v>456</v>
      </c>
      <c r="D24" t="s">
        <v>371</v>
      </c>
      <c r="E24" t="s">
        <v>450</v>
      </c>
    </row>
    <row r="25" spans="2:5" x14ac:dyDescent="0.2">
      <c r="B25" t="s">
        <v>207</v>
      </c>
      <c r="C25" t="s">
        <v>71</v>
      </c>
      <c r="D25" t="s">
        <v>371</v>
      </c>
      <c r="E25" t="s">
        <v>451</v>
      </c>
    </row>
    <row r="26" spans="2:5" x14ac:dyDescent="0.2">
      <c r="B26" t="s">
        <v>207</v>
      </c>
      <c r="C26" t="s">
        <v>457</v>
      </c>
      <c r="D26" t="s">
        <v>371</v>
      </c>
      <c r="E26" t="s">
        <v>452</v>
      </c>
    </row>
    <row r="27" spans="2:5" x14ac:dyDescent="0.2">
      <c r="B27" t="s">
        <v>207</v>
      </c>
      <c r="C27" t="s">
        <v>462</v>
      </c>
      <c r="D27" t="s">
        <v>371</v>
      </c>
      <c r="E27" t="s">
        <v>453</v>
      </c>
    </row>
    <row r="28" spans="2:5" x14ac:dyDescent="0.2">
      <c r="B28" t="s">
        <v>207</v>
      </c>
      <c r="C28" t="s">
        <v>458</v>
      </c>
      <c r="D28" t="s">
        <v>371</v>
      </c>
      <c r="E28" t="s">
        <v>454</v>
      </c>
    </row>
    <row r="29" spans="2:5" x14ac:dyDescent="0.2">
      <c r="B29" t="s">
        <v>207</v>
      </c>
      <c r="C29" t="s">
        <v>463</v>
      </c>
      <c r="D29" t="s">
        <v>371</v>
      </c>
      <c r="E29" t="s">
        <v>455</v>
      </c>
    </row>
    <row r="30" spans="2:5" x14ac:dyDescent="0.2">
      <c r="B30" t="s">
        <v>465</v>
      </c>
      <c r="C30" t="s">
        <v>38</v>
      </c>
      <c r="D30" t="s">
        <v>444</v>
      </c>
      <c r="E30" t="s">
        <v>250</v>
      </c>
    </row>
    <row r="31" spans="2:5" x14ac:dyDescent="0.2">
      <c r="B31" t="s">
        <v>207</v>
      </c>
      <c r="C31" t="s">
        <v>192</v>
      </c>
      <c r="D31" t="s">
        <v>218</v>
      </c>
      <c r="E31" t="s">
        <v>251</v>
      </c>
    </row>
    <row r="32" spans="2:5" x14ac:dyDescent="0.2">
      <c r="B32" t="s">
        <v>207</v>
      </c>
      <c r="C32" t="s">
        <v>193</v>
      </c>
      <c r="D32" t="s">
        <v>218</v>
      </c>
      <c r="E32" t="s">
        <v>252</v>
      </c>
    </row>
    <row r="33" spans="1:5" x14ac:dyDescent="0.2">
      <c r="B33" t="s">
        <v>209</v>
      </c>
      <c r="C33" t="s">
        <v>194</v>
      </c>
      <c r="D33" t="s">
        <v>219</v>
      </c>
      <c r="E33" t="s">
        <v>253</v>
      </c>
    </row>
    <row r="34" spans="1:5" x14ac:dyDescent="0.2">
      <c r="A34" t="s">
        <v>210</v>
      </c>
    </row>
  </sheetData>
  <phoneticPr fontId="1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sqref="A1:IV17"/>
    </sheetView>
  </sheetViews>
  <sheetFormatPr defaultRowHeight="12.75" x14ac:dyDescent="0.2"/>
  <cols>
    <col min="3" max="3" width="33.7109375" bestFit="1" customWidth="1"/>
  </cols>
  <sheetData>
    <row r="1" spans="1:5" x14ac:dyDescent="0.2">
      <c r="A1" s="50" t="s">
        <v>480</v>
      </c>
    </row>
    <row r="2" spans="1:5" x14ac:dyDescent="0.2">
      <c r="B2" s="49" t="s">
        <v>195</v>
      </c>
      <c r="C2" t="s">
        <v>259</v>
      </c>
      <c r="D2" t="s">
        <v>211</v>
      </c>
      <c r="E2" t="s">
        <v>221</v>
      </c>
    </row>
    <row r="3" spans="1:5" x14ac:dyDescent="0.2">
      <c r="B3" s="49" t="s">
        <v>196</v>
      </c>
      <c r="C3" t="s">
        <v>260</v>
      </c>
      <c r="D3" t="s">
        <v>212</v>
      </c>
      <c r="E3" t="s">
        <v>222</v>
      </c>
    </row>
    <row r="4" spans="1:5" x14ac:dyDescent="0.2">
      <c r="B4" s="49" t="s">
        <v>197</v>
      </c>
      <c r="C4" t="s">
        <v>3</v>
      </c>
      <c r="D4" t="s">
        <v>213</v>
      </c>
      <c r="E4" t="s">
        <v>223</v>
      </c>
    </row>
    <row r="5" spans="1:5" x14ac:dyDescent="0.2">
      <c r="B5" s="49" t="s">
        <v>195</v>
      </c>
      <c r="C5" t="s">
        <v>4</v>
      </c>
      <c r="D5" t="s">
        <v>211</v>
      </c>
      <c r="E5" t="s">
        <v>224</v>
      </c>
    </row>
    <row r="6" spans="1:5" x14ac:dyDescent="0.2">
      <c r="B6" s="49" t="s">
        <v>199</v>
      </c>
      <c r="C6" t="s">
        <v>6</v>
      </c>
      <c r="D6" t="s">
        <v>214</v>
      </c>
      <c r="E6" t="s">
        <v>225</v>
      </c>
    </row>
    <row r="7" spans="1:5" x14ac:dyDescent="0.2">
      <c r="B7" s="49" t="s">
        <v>199</v>
      </c>
      <c r="C7" t="s">
        <v>7</v>
      </c>
      <c r="D7" t="s">
        <v>214</v>
      </c>
      <c r="E7" t="s">
        <v>226</v>
      </c>
    </row>
    <row r="8" spans="1:5" x14ac:dyDescent="0.2">
      <c r="B8" s="49" t="s">
        <v>195</v>
      </c>
      <c r="C8" t="s">
        <v>254</v>
      </c>
      <c r="D8" t="s">
        <v>211</v>
      </c>
      <c r="E8" t="s">
        <v>227</v>
      </c>
    </row>
    <row r="9" spans="1:5" x14ac:dyDescent="0.2">
      <c r="B9" s="49" t="s">
        <v>201</v>
      </c>
      <c r="C9" t="s">
        <v>8</v>
      </c>
      <c r="D9" t="s">
        <v>213</v>
      </c>
      <c r="E9" t="s">
        <v>228</v>
      </c>
    </row>
    <row r="10" spans="1:5" x14ac:dyDescent="0.2">
      <c r="B10" s="49" t="s">
        <v>201</v>
      </c>
      <c r="C10" t="s">
        <v>9</v>
      </c>
      <c r="D10" t="s">
        <v>213</v>
      </c>
      <c r="E10" t="s">
        <v>229</v>
      </c>
    </row>
    <row r="11" spans="1:5" x14ac:dyDescent="0.2">
      <c r="B11" s="49" t="s">
        <v>201</v>
      </c>
      <c r="C11" t="s">
        <v>255</v>
      </c>
      <c r="D11" t="s">
        <v>213</v>
      </c>
      <c r="E11" t="s">
        <v>230</v>
      </c>
    </row>
    <row r="12" spans="1:5" x14ac:dyDescent="0.2">
      <c r="B12" s="49" t="s">
        <v>199</v>
      </c>
      <c r="C12" t="s">
        <v>256</v>
      </c>
      <c r="D12" t="s">
        <v>214</v>
      </c>
      <c r="E12" t="s">
        <v>231</v>
      </c>
    </row>
    <row r="13" spans="1:5" x14ac:dyDescent="0.2">
      <c r="B13" s="49" t="s">
        <v>199</v>
      </c>
      <c r="C13" t="s">
        <v>257</v>
      </c>
      <c r="D13" t="s">
        <v>214</v>
      </c>
      <c r="E13" t="s">
        <v>232</v>
      </c>
    </row>
    <row r="14" spans="1:5" x14ac:dyDescent="0.2">
      <c r="B14" s="49" t="s">
        <v>202</v>
      </c>
      <c r="C14" t="s">
        <v>258</v>
      </c>
      <c r="D14" t="s">
        <v>215</v>
      </c>
      <c r="E14" t="s">
        <v>233</v>
      </c>
    </row>
    <row r="15" spans="1:5" x14ac:dyDescent="0.2">
      <c r="B15" s="49" t="s">
        <v>199</v>
      </c>
      <c r="C15" t="s">
        <v>267</v>
      </c>
      <c r="D15" t="s">
        <v>214</v>
      </c>
      <c r="E15" t="s">
        <v>234</v>
      </c>
    </row>
    <row r="16" spans="1:5" x14ac:dyDescent="0.2">
      <c r="B16" s="49" t="s">
        <v>199</v>
      </c>
      <c r="C16" t="s">
        <v>268</v>
      </c>
      <c r="D16" t="s">
        <v>214</v>
      </c>
      <c r="E16" t="s">
        <v>235</v>
      </c>
    </row>
    <row r="17" spans="1:5" x14ac:dyDescent="0.2">
      <c r="B17" s="49" t="s">
        <v>201</v>
      </c>
      <c r="C17" t="s">
        <v>261</v>
      </c>
      <c r="D17" t="s">
        <v>213</v>
      </c>
      <c r="E17" t="s">
        <v>236</v>
      </c>
    </row>
    <row r="18" spans="1:5" x14ac:dyDescent="0.2">
      <c r="B18" t="s">
        <v>201</v>
      </c>
      <c r="C18" t="s">
        <v>466</v>
      </c>
      <c r="D18" t="s">
        <v>213</v>
      </c>
      <c r="E18" t="s">
        <v>470</v>
      </c>
    </row>
    <row r="19" spans="1:5" x14ac:dyDescent="0.2">
      <c r="B19" t="s">
        <v>195</v>
      </c>
      <c r="C19" t="s">
        <v>467</v>
      </c>
      <c r="D19" t="s">
        <v>211</v>
      </c>
      <c r="E19" t="s">
        <v>471</v>
      </c>
    </row>
    <row r="20" spans="1:5" x14ac:dyDescent="0.2">
      <c r="B20" t="s">
        <v>201</v>
      </c>
      <c r="C20" t="s">
        <v>390</v>
      </c>
      <c r="D20" t="s">
        <v>213</v>
      </c>
      <c r="E20" t="s">
        <v>375</v>
      </c>
    </row>
    <row r="21" spans="1:5" x14ac:dyDescent="0.2">
      <c r="B21" t="s">
        <v>207</v>
      </c>
      <c r="C21" t="s">
        <v>105</v>
      </c>
      <c r="D21" t="s">
        <v>371</v>
      </c>
      <c r="E21" t="s">
        <v>385</v>
      </c>
    </row>
    <row r="22" spans="1:5" x14ac:dyDescent="0.2">
      <c r="B22" t="s">
        <v>207</v>
      </c>
      <c r="C22" t="s">
        <v>477</v>
      </c>
      <c r="D22" t="s">
        <v>371</v>
      </c>
      <c r="E22" t="s">
        <v>472</v>
      </c>
    </row>
    <row r="23" spans="1:5" x14ac:dyDescent="0.2">
      <c r="B23" t="s">
        <v>207</v>
      </c>
      <c r="C23" t="s">
        <v>469</v>
      </c>
      <c r="D23" t="s">
        <v>287</v>
      </c>
      <c r="E23" t="s">
        <v>473</v>
      </c>
    </row>
    <row r="24" spans="1:5" x14ac:dyDescent="0.2">
      <c r="B24" t="s">
        <v>207</v>
      </c>
      <c r="C24" t="s">
        <v>478</v>
      </c>
      <c r="D24" t="s">
        <v>468</v>
      </c>
      <c r="E24" t="s">
        <v>474</v>
      </c>
    </row>
    <row r="25" spans="1:5" x14ac:dyDescent="0.2">
      <c r="B25" t="s">
        <v>207</v>
      </c>
      <c r="C25" t="s">
        <v>156</v>
      </c>
      <c r="D25" t="s">
        <v>371</v>
      </c>
      <c r="E25" t="s">
        <v>475</v>
      </c>
    </row>
    <row r="26" spans="1:5" x14ac:dyDescent="0.2">
      <c r="B26" t="s">
        <v>207</v>
      </c>
      <c r="C26" t="s">
        <v>479</v>
      </c>
      <c r="D26" t="s">
        <v>371</v>
      </c>
      <c r="E26" t="s">
        <v>476</v>
      </c>
    </row>
    <row r="27" spans="1:5" x14ac:dyDescent="0.2">
      <c r="B27" t="s">
        <v>206</v>
      </c>
      <c r="C27" t="s">
        <v>38</v>
      </c>
      <c r="D27" t="s">
        <v>217</v>
      </c>
      <c r="E27" t="s">
        <v>250</v>
      </c>
    </row>
    <row r="28" spans="1:5" x14ac:dyDescent="0.2">
      <c r="B28" t="s">
        <v>207</v>
      </c>
      <c r="C28" t="s">
        <v>192</v>
      </c>
      <c r="D28" t="s">
        <v>218</v>
      </c>
      <c r="E28" t="s">
        <v>251</v>
      </c>
    </row>
    <row r="29" spans="1:5" x14ac:dyDescent="0.2">
      <c r="B29" t="s">
        <v>207</v>
      </c>
      <c r="C29" t="s">
        <v>193</v>
      </c>
      <c r="D29" t="s">
        <v>218</v>
      </c>
      <c r="E29" t="s">
        <v>252</v>
      </c>
    </row>
    <row r="30" spans="1:5" x14ac:dyDescent="0.2">
      <c r="B30" t="s">
        <v>209</v>
      </c>
      <c r="C30" t="s">
        <v>194</v>
      </c>
      <c r="D30" t="s">
        <v>219</v>
      </c>
      <c r="E30" t="s">
        <v>253</v>
      </c>
    </row>
    <row r="31" spans="1:5" x14ac:dyDescent="0.2">
      <c r="A31" t="s">
        <v>210</v>
      </c>
    </row>
  </sheetData>
  <phoneticPr fontId="1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sqref="A1:IV17"/>
    </sheetView>
  </sheetViews>
  <sheetFormatPr defaultRowHeight="12.75" x14ac:dyDescent="0.2"/>
  <cols>
    <col min="3" max="3" width="44.85546875" bestFit="1" customWidth="1"/>
  </cols>
  <sheetData>
    <row r="1" spans="1:5" x14ac:dyDescent="0.2">
      <c r="A1" s="50" t="s">
        <v>485</v>
      </c>
    </row>
    <row r="2" spans="1:5" x14ac:dyDescent="0.2">
      <c r="B2" s="49" t="s">
        <v>195</v>
      </c>
      <c r="C2" t="s">
        <v>259</v>
      </c>
      <c r="D2" t="s">
        <v>211</v>
      </c>
      <c r="E2" t="s">
        <v>221</v>
      </c>
    </row>
    <row r="3" spans="1:5" x14ac:dyDescent="0.2">
      <c r="B3" s="49" t="s">
        <v>196</v>
      </c>
      <c r="C3" t="s">
        <v>260</v>
      </c>
      <c r="D3" t="s">
        <v>212</v>
      </c>
      <c r="E3" t="s">
        <v>222</v>
      </c>
    </row>
    <row r="4" spans="1:5" x14ac:dyDescent="0.2">
      <c r="B4" s="49" t="s">
        <v>197</v>
      </c>
      <c r="C4" t="s">
        <v>3</v>
      </c>
      <c r="D4" t="s">
        <v>213</v>
      </c>
      <c r="E4" t="s">
        <v>223</v>
      </c>
    </row>
    <row r="5" spans="1:5" x14ac:dyDescent="0.2">
      <c r="B5" s="49" t="s">
        <v>195</v>
      </c>
      <c r="C5" t="s">
        <v>4</v>
      </c>
      <c r="D5" t="s">
        <v>211</v>
      </c>
      <c r="E5" t="s">
        <v>224</v>
      </c>
    </row>
    <row r="6" spans="1:5" x14ac:dyDescent="0.2">
      <c r="B6" s="49" t="s">
        <v>199</v>
      </c>
      <c r="C6" t="s">
        <v>6</v>
      </c>
      <c r="D6" t="s">
        <v>214</v>
      </c>
      <c r="E6" t="s">
        <v>225</v>
      </c>
    </row>
    <row r="7" spans="1:5" x14ac:dyDescent="0.2">
      <c r="B7" s="49" t="s">
        <v>199</v>
      </c>
      <c r="C7" t="s">
        <v>7</v>
      </c>
      <c r="D7" t="s">
        <v>214</v>
      </c>
      <c r="E7" t="s">
        <v>226</v>
      </c>
    </row>
    <row r="8" spans="1:5" x14ac:dyDescent="0.2">
      <c r="B8" s="49" t="s">
        <v>195</v>
      </c>
      <c r="C8" t="s">
        <v>254</v>
      </c>
      <c r="D8" t="s">
        <v>211</v>
      </c>
      <c r="E8" t="s">
        <v>227</v>
      </c>
    </row>
    <row r="9" spans="1:5" x14ac:dyDescent="0.2">
      <c r="B9" s="49" t="s">
        <v>201</v>
      </c>
      <c r="C9" t="s">
        <v>8</v>
      </c>
      <c r="D9" t="s">
        <v>213</v>
      </c>
      <c r="E9" t="s">
        <v>228</v>
      </c>
    </row>
    <row r="10" spans="1:5" x14ac:dyDescent="0.2">
      <c r="B10" s="49" t="s">
        <v>201</v>
      </c>
      <c r="C10" t="s">
        <v>9</v>
      </c>
      <c r="D10" t="s">
        <v>213</v>
      </c>
      <c r="E10" t="s">
        <v>229</v>
      </c>
    </row>
    <row r="11" spans="1:5" x14ac:dyDescent="0.2">
      <c r="B11" s="49" t="s">
        <v>201</v>
      </c>
      <c r="C11" t="s">
        <v>255</v>
      </c>
      <c r="D11" t="s">
        <v>213</v>
      </c>
      <c r="E11" t="s">
        <v>230</v>
      </c>
    </row>
    <row r="12" spans="1:5" x14ac:dyDescent="0.2">
      <c r="B12" s="49" t="s">
        <v>199</v>
      </c>
      <c r="C12" t="s">
        <v>256</v>
      </c>
      <c r="D12" t="s">
        <v>214</v>
      </c>
      <c r="E12" t="s">
        <v>231</v>
      </c>
    </row>
    <row r="13" spans="1:5" x14ac:dyDescent="0.2">
      <c r="B13" s="49" t="s">
        <v>199</v>
      </c>
      <c r="C13" t="s">
        <v>257</v>
      </c>
      <c r="D13" t="s">
        <v>214</v>
      </c>
      <c r="E13" t="s">
        <v>232</v>
      </c>
    </row>
    <row r="14" spans="1:5" x14ac:dyDescent="0.2">
      <c r="B14" s="49" t="s">
        <v>202</v>
      </c>
      <c r="C14" t="s">
        <v>258</v>
      </c>
      <c r="D14" t="s">
        <v>215</v>
      </c>
      <c r="E14" t="s">
        <v>233</v>
      </c>
    </row>
    <row r="15" spans="1:5" x14ac:dyDescent="0.2">
      <c r="B15" s="49" t="s">
        <v>199</v>
      </c>
      <c r="C15" t="s">
        <v>267</v>
      </c>
      <c r="D15" t="s">
        <v>214</v>
      </c>
      <c r="E15" t="s">
        <v>234</v>
      </c>
    </row>
    <row r="16" spans="1:5" x14ac:dyDescent="0.2">
      <c r="B16" s="49" t="s">
        <v>199</v>
      </c>
      <c r="C16" t="s">
        <v>268</v>
      </c>
      <c r="D16" t="s">
        <v>214</v>
      </c>
      <c r="E16" t="s">
        <v>235</v>
      </c>
    </row>
    <row r="17" spans="2:5" x14ac:dyDescent="0.2">
      <c r="B17" s="49" t="s">
        <v>201</v>
      </c>
      <c r="C17" t="s">
        <v>261</v>
      </c>
      <c r="D17" t="s">
        <v>213</v>
      </c>
      <c r="E17" t="s">
        <v>236</v>
      </c>
    </row>
    <row r="18" spans="2:5" x14ac:dyDescent="0.2">
      <c r="B18" t="s">
        <v>201</v>
      </c>
      <c r="C18" t="s">
        <v>481</v>
      </c>
      <c r="D18" t="s">
        <v>213</v>
      </c>
      <c r="E18" t="s">
        <v>483</v>
      </c>
    </row>
    <row r="19" spans="2:5" x14ac:dyDescent="0.2">
      <c r="B19" t="s">
        <v>195</v>
      </c>
      <c r="C19" t="s">
        <v>482</v>
      </c>
      <c r="D19" t="s">
        <v>211</v>
      </c>
      <c r="E19" t="s">
        <v>484</v>
      </c>
    </row>
    <row r="20" spans="2:5" x14ac:dyDescent="0.2">
      <c r="B20" t="s">
        <v>201</v>
      </c>
      <c r="C20" t="s">
        <v>390</v>
      </c>
      <c r="D20" t="s">
        <v>213</v>
      </c>
      <c r="E20" t="s">
        <v>375</v>
      </c>
    </row>
    <row r="21" spans="2:5" x14ac:dyDescent="0.2">
      <c r="B21" t="s">
        <v>199</v>
      </c>
      <c r="C21" t="s">
        <v>348</v>
      </c>
      <c r="D21" t="s">
        <v>214</v>
      </c>
      <c r="E21" t="s">
        <v>336</v>
      </c>
    </row>
    <row r="22" spans="2:5" x14ac:dyDescent="0.2">
      <c r="B22" t="s">
        <v>207</v>
      </c>
      <c r="C22" t="s">
        <v>391</v>
      </c>
      <c r="D22" t="s">
        <v>371</v>
      </c>
      <c r="E22" t="s">
        <v>376</v>
      </c>
    </row>
    <row r="23" spans="2:5" x14ac:dyDescent="0.2">
      <c r="B23" t="s">
        <v>199</v>
      </c>
      <c r="C23" t="s">
        <v>107</v>
      </c>
      <c r="D23" t="s">
        <v>214</v>
      </c>
      <c r="E23" t="s">
        <v>377</v>
      </c>
    </row>
    <row r="24" spans="2:5" x14ac:dyDescent="0.2">
      <c r="B24" t="s">
        <v>199</v>
      </c>
      <c r="C24" t="s">
        <v>108</v>
      </c>
      <c r="D24" t="s">
        <v>214</v>
      </c>
      <c r="E24" t="s">
        <v>378</v>
      </c>
    </row>
    <row r="25" spans="2:5" x14ac:dyDescent="0.2">
      <c r="B25" t="s">
        <v>199</v>
      </c>
      <c r="C25" t="s">
        <v>109</v>
      </c>
      <c r="D25" t="s">
        <v>214</v>
      </c>
      <c r="E25" t="s">
        <v>379</v>
      </c>
    </row>
    <row r="26" spans="2:5" x14ac:dyDescent="0.2">
      <c r="B26" t="s">
        <v>207</v>
      </c>
      <c r="C26" t="s">
        <v>396</v>
      </c>
      <c r="D26" t="s">
        <v>214</v>
      </c>
      <c r="E26" t="s">
        <v>380</v>
      </c>
    </row>
    <row r="27" spans="2:5" x14ac:dyDescent="0.2">
      <c r="B27" t="s">
        <v>207</v>
      </c>
      <c r="C27" t="s">
        <v>102</v>
      </c>
      <c r="D27" t="s">
        <v>371</v>
      </c>
      <c r="E27" t="s">
        <v>381</v>
      </c>
    </row>
    <row r="28" spans="2:5" x14ac:dyDescent="0.2">
      <c r="B28" t="s">
        <v>207</v>
      </c>
      <c r="C28" t="s">
        <v>392</v>
      </c>
      <c r="D28" t="s">
        <v>371</v>
      </c>
      <c r="E28" t="s">
        <v>382</v>
      </c>
    </row>
    <row r="29" spans="2:5" x14ac:dyDescent="0.2">
      <c r="B29" t="s">
        <v>207</v>
      </c>
      <c r="C29" t="s">
        <v>103</v>
      </c>
      <c r="D29" t="s">
        <v>371</v>
      </c>
      <c r="E29" t="s">
        <v>383</v>
      </c>
    </row>
    <row r="30" spans="2:5" x14ac:dyDescent="0.2">
      <c r="B30" t="s">
        <v>207</v>
      </c>
      <c r="C30" t="s">
        <v>393</v>
      </c>
      <c r="D30" t="s">
        <v>371</v>
      </c>
      <c r="E30" t="s">
        <v>384</v>
      </c>
    </row>
    <row r="31" spans="2:5" x14ac:dyDescent="0.2">
      <c r="B31" t="s">
        <v>207</v>
      </c>
      <c r="C31" t="s">
        <v>105</v>
      </c>
      <c r="D31" t="s">
        <v>371</v>
      </c>
      <c r="E31" t="s">
        <v>385</v>
      </c>
    </row>
    <row r="32" spans="2:5" x14ac:dyDescent="0.2">
      <c r="B32" t="s">
        <v>207</v>
      </c>
      <c r="C32" t="s">
        <v>394</v>
      </c>
      <c r="D32" t="s">
        <v>371</v>
      </c>
      <c r="E32" t="s">
        <v>386</v>
      </c>
    </row>
    <row r="33" spans="1:5" x14ac:dyDescent="0.2">
      <c r="B33" t="s">
        <v>207</v>
      </c>
      <c r="C33" t="s">
        <v>397</v>
      </c>
      <c r="D33" t="s">
        <v>371</v>
      </c>
      <c r="E33" t="s">
        <v>387</v>
      </c>
    </row>
    <row r="34" spans="1:5" x14ac:dyDescent="0.2">
      <c r="B34" t="s">
        <v>207</v>
      </c>
      <c r="C34" t="s">
        <v>398</v>
      </c>
      <c r="D34" t="s">
        <v>371</v>
      </c>
      <c r="E34" t="s">
        <v>388</v>
      </c>
    </row>
    <row r="35" spans="1:5" x14ac:dyDescent="0.2">
      <c r="B35" t="s">
        <v>209</v>
      </c>
      <c r="C35" t="s">
        <v>395</v>
      </c>
      <c r="D35" t="s">
        <v>371</v>
      </c>
      <c r="E35" t="s">
        <v>389</v>
      </c>
    </row>
    <row r="36" spans="1:5" x14ac:dyDescent="0.2">
      <c r="B36" t="s">
        <v>369</v>
      </c>
      <c r="C36" t="s">
        <v>38</v>
      </c>
      <c r="D36" t="s">
        <v>372</v>
      </c>
      <c r="E36" t="s">
        <v>250</v>
      </c>
    </row>
    <row r="37" spans="1:5" x14ac:dyDescent="0.2">
      <c r="B37" t="s">
        <v>207</v>
      </c>
      <c r="C37" t="s">
        <v>192</v>
      </c>
      <c r="D37" t="s">
        <v>218</v>
      </c>
      <c r="E37" t="s">
        <v>251</v>
      </c>
    </row>
    <row r="38" spans="1:5" x14ac:dyDescent="0.2">
      <c r="B38" t="s">
        <v>207</v>
      </c>
      <c r="C38" t="s">
        <v>193</v>
      </c>
      <c r="D38" t="s">
        <v>218</v>
      </c>
      <c r="E38" t="s">
        <v>252</v>
      </c>
    </row>
    <row r="39" spans="1:5" x14ac:dyDescent="0.2">
      <c r="B39" t="s">
        <v>209</v>
      </c>
      <c r="C39" t="s">
        <v>194</v>
      </c>
      <c r="D39" t="s">
        <v>219</v>
      </c>
      <c r="E39" t="s">
        <v>253</v>
      </c>
    </row>
    <row r="40" spans="1:5" x14ac:dyDescent="0.2">
      <c r="A40" t="s">
        <v>210</v>
      </c>
    </row>
  </sheetData>
  <phoneticPr fontId="1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sqref="A1:IV17"/>
    </sheetView>
  </sheetViews>
  <sheetFormatPr defaultRowHeight="12.75" x14ac:dyDescent="0.2"/>
  <cols>
    <col min="3" max="3" width="35.7109375" bestFit="1" customWidth="1"/>
  </cols>
  <sheetData>
    <row r="1" spans="1:5" x14ac:dyDescent="0.2">
      <c r="A1" s="50" t="s">
        <v>490</v>
      </c>
    </row>
    <row r="2" spans="1:5" x14ac:dyDescent="0.2">
      <c r="B2" s="49" t="s">
        <v>195</v>
      </c>
      <c r="C2" t="s">
        <v>259</v>
      </c>
      <c r="D2" t="s">
        <v>211</v>
      </c>
      <c r="E2" t="s">
        <v>221</v>
      </c>
    </row>
    <row r="3" spans="1:5" x14ac:dyDescent="0.2">
      <c r="B3" s="49" t="s">
        <v>196</v>
      </c>
      <c r="C3" t="s">
        <v>260</v>
      </c>
      <c r="D3" t="s">
        <v>212</v>
      </c>
      <c r="E3" t="s">
        <v>222</v>
      </c>
    </row>
    <row r="4" spans="1:5" x14ac:dyDescent="0.2">
      <c r="B4" s="49" t="s">
        <v>197</v>
      </c>
      <c r="C4" t="s">
        <v>3</v>
      </c>
      <c r="D4" t="s">
        <v>213</v>
      </c>
      <c r="E4" t="s">
        <v>223</v>
      </c>
    </row>
    <row r="5" spans="1:5" x14ac:dyDescent="0.2">
      <c r="B5" s="49" t="s">
        <v>195</v>
      </c>
      <c r="C5" t="s">
        <v>4</v>
      </c>
      <c r="D5" t="s">
        <v>211</v>
      </c>
      <c r="E5" t="s">
        <v>224</v>
      </c>
    </row>
    <row r="6" spans="1:5" x14ac:dyDescent="0.2">
      <c r="B6" s="49" t="s">
        <v>199</v>
      </c>
      <c r="C6" t="s">
        <v>6</v>
      </c>
      <c r="D6" t="s">
        <v>214</v>
      </c>
      <c r="E6" t="s">
        <v>225</v>
      </c>
    </row>
    <row r="7" spans="1:5" x14ac:dyDescent="0.2">
      <c r="B7" s="49" t="s">
        <v>199</v>
      </c>
      <c r="C7" t="s">
        <v>7</v>
      </c>
      <c r="D7" t="s">
        <v>214</v>
      </c>
      <c r="E7" t="s">
        <v>226</v>
      </c>
    </row>
    <row r="8" spans="1:5" x14ac:dyDescent="0.2">
      <c r="B8" s="49" t="s">
        <v>195</v>
      </c>
      <c r="C8" t="s">
        <v>254</v>
      </c>
      <c r="D8" t="s">
        <v>211</v>
      </c>
      <c r="E8" t="s">
        <v>227</v>
      </c>
    </row>
    <row r="9" spans="1:5" x14ac:dyDescent="0.2">
      <c r="B9" s="49" t="s">
        <v>201</v>
      </c>
      <c r="C9" t="s">
        <v>8</v>
      </c>
      <c r="D9" t="s">
        <v>213</v>
      </c>
      <c r="E9" t="s">
        <v>228</v>
      </c>
    </row>
    <row r="10" spans="1:5" x14ac:dyDescent="0.2">
      <c r="B10" s="49" t="s">
        <v>201</v>
      </c>
      <c r="C10" t="s">
        <v>9</v>
      </c>
      <c r="D10" t="s">
        <v>213</v>
      </c>
      <c r="E10" t="s">
        <v>229</v>
      </c>
    </row>
    <row r="11" spans="1:5" x14ac:dyDescent="0.2">
      <c r="B11" s="49" t="s">
        <v>201</v>
      </c>
      <c r="C11" t="s">
        <v>255</v>
      </c>
      <c r="D11" t="s">
        <v>213</v>
      </c>
      <c r="E11" t="s">
        <v>230</v>
      </c>
    </row>
    <row r="12" spans="1:5" x14ac:dyDescent="0.2">
      <c r="B12" s="49" t="s">
        <v>199</v>
      </c>
      <c r="C12" t="s">
        <v>256</v>
      </c>
      <c r="D12" t="s">
        <v>214</v>
      </c>
      <c r="E12" t="s">
        <v>231</v>
      </c>
    </row>
    <row r="13" spans="1:5" x14ac:dyDescent="0.2">
      <c r="B13" s="49" t="s">
        <v>199</v>
      </c>
      <c r="C13" t="s">
        <v>257</v>
      </c>
      <c r="D13" t="s">
        <v>214</v>
      </c>
      <c r="E13" t="s">
        <v>232</v>
      </c>
    </row>
    <row r="14" spans="1:5" x14ac:dyDescent="0.2">
      <c r="B14" s="49" t="s">
        <v>202</v>
      </c>
      <c r="C14" t="s">
        <v>258</v>
      </c>
      <c r="D14" t="s">
        <v>215</v>
      </c>
      <c r="E14" t="s">
        <v>233</v>
      </c>
    </row>
    <row r="15" spans="1:5" x14ac:dyDescent="0.2">
      <c r="B15" s="49" t="s">
        <v>199</v>
      </c>
      <c r="C15" t="s">
        <v>267</v>
      </c>
      <c r="D15" t="s">
        <v>214</v>
      </c>
      <c r="E15" t="s">
        <v>234</v>
      </c>
    </row>
    <row r="16" spans="1:5" x14ac:dyDescent="0.2">
      <c r="B16" s="49" t="s">
        <v>199</v>
      </c>
      <c r="C16" t="s">
        <v>268</v>
      </c>
      <c r="D16" t="s">
        <v>214</v>
      </c>
      <c r="E16" t="s">
        <v>235</v>
      </c>
    </row>
    <row r="17" spans="2:5" x14ac:dyDescent="0.2">
      <c r="B17" s="49" t="s">
        <v>201</v>
      </c>
      <c r="C17" t="s">
        <v>261</v>
      </c>
      <c r="D17" t="s">
        <v>213</v>
      </c>
      <c r="E17" t="s">
        <v>236</v>
      </c>
    </row>
    <row r="18" spans="2:5" x14ac:dyDescent="0.2">
      <c r="B18" t="s">
        <v>201</v>
      </c>
      <c r="C18" t="s">
        <v>488</v>
      </c>
      <c r="D18" t="s">
        <v>213</v>
      </c>
      <c r="E18" t="s">
        <v>486</v>
      </c>
    </row>
    <row r="19" spans="2:5" x14ac:dyDescent="0.2">
      <c r="B19" t="s">
        <v>195</v>
      </c>
      <c r="C19" t="s">
        <v>489</v>
      </c>
      <c r="D19" t="s">
        <v>211</v>
      </c>
      <c r="E19" t="s">
        <v>487</v>
      </c>
    </row>
    <row r="20" spans="2:5" x14ac:dyDescent="0.2">
      <c r="B20" t="s">
        <v>201</v>
      </c>
      <c r="C20" t="s">
        <v>390</v>
      </c>
      <c r="D20" t="s">
        <v>213</v>
      </c>
      <c r="E20" t="s">
        <v>375</v>
      </c>
    </row>
    <row r="21" spans="2:5" x14ac:dyDescent="0.2">
      <c r="B21" t="s">
        <v>207</v>
      </c>
      <c r="C21" t="s">
        <v>117</v>
      </c>
      <c r="D21" t="s">
        <v>371</v>
      </c>
      <c r="E21" t="s">
        <v>406</v>
      </c>
    </row>
    <row r="22" spans="2:5" x14ac:dyDescent="0.2">
      <c r="B22" t="s">
        <v>207</v>
      </c>
      <c r="C22" t="s">
        <v>118</v>
      </c>
      <c r="D22" t="s">
        <v>371</v>
      </c>
      <c r="E22" t="s">
        <v>407</v>
      </c>
    </row>
    <row r="23" spans="2:5" x14ac:dyDescent="0.2">
      <c r="B23" t="s">
        <v>207</v>
      </c>
      <c r="C23" t="s">
        <v>119</v>
      </c>
      <c r="D23" t="s">
        <v>371</v>
      </c>
      <c r="E23" t="s">
        <v>408</v>
      </c>
    </row>
    <row r="24" spans="2:5" x14ac:dyDescent="0.2">
      <c r="B24" t="s">
        <v>207</v>
      </c>
      <c r="C24" t="s">
        <v>120</v>
      </c>
      <c r="D24" t="s">
        <v>371</v>
      </c>
      <c r="E24" t="s">
        <v>409</v>
      </c>
    </row>
    <row r="25" spans="2:5" x14ac:dyDescent="0.2">
      <c r="B25" t="s">
        <v>207</v>
      </c>
      <c r="C25" t="s">
        <v>414</v>
      </c>
      <c r="D25" t="s">
        <v>371</v>
      </c>
      <c r="E25" t="s">
        <v>410</v>
      </c>
    </row>
    <row r="26" spans="2:5" x14ac:dyDescent="0.2">
      <c r="B26" t="s">
        <v>207</v>
      </c>
      <c r="C26" t="s">
        <v>415</v>
      </c>
      <c r="D26" t="s">
        <v>371</v>
      </c>
      <c r="E26" t="s">
        <v>411</v>
      </c>
    </row>
    <row r="27" spans="2:5" x14ac:dyDescent="0.2">
      <c r="B27" t="s">
        <v>207</v>
      </c>
      <c r="C27" t="s">
        <v>105</v>
      </c>
      <c r="D27" t="s">
        <v>371</v>
      </c>
      <c r="E27" t="s">
        <v>385</v>
      </c>
    </row>
    <row r="28" spans="2:5" x14ac:dyDescent="0.2">
      <c r="B28" t="s">
        <v>207</v>
      </c>
      <c r="C28" t="s">
        <v>413</v>
      </c>
      <c r="D28" t="s">
        <v>371</v>
      </c>
      <c r="E28" t="s">
        <v>412</v>
      </c>
    </row>
    <row r="29" spans="2:5" x14ac:dyDescent="0.2">
      <c r="B29" t="s">
        <v>402</v>
      </c>
      <c r="C29" t="s">
        <v>38</v>
      </c>
      <c r="D29" t="s">
        <v>403</v>
      </c>
      <c r="E29" t="s">
        <v>250</v>
      </c>
    </row>
    <row r="30" spans="2:5" x14ac:dyDescent="0.2">
      <c r="B30" t="s">
        <v>207</v>
      </c>
      <c r="C30" t="s">
        <v>192</v>
      </c>
      <c r="D30" t="s">
        <v>218</v>
      </c>
      <c r="E30" t="s">
        <v>251</v>
      </c>
    </row>
    <row r="31" spans="2:5" x14ac:dyDescent="0.2">
      <c r="B31" t="s">
        <v>207</v>
      </c>
      <c r="C31" t="s">
        <v>193</v>
      </c>
      <c r="D31" t="s">
        <v>218</v>
      </c>
      <c r="E31" t="s">
        <v>252</v>
      </c>
    </row>
    <row r="32" spans="2:5" x14ac:dyDescent="0.2">
      <c r="B32" t="s">
        <v>209</v>
      </c>
      <c r="C32" t="s">
        <v>194</v>
      </c>
      <c r="D32" t="s">
        <v>219</v>
      </c>
      <c r="E32" t="s">
        <v>253</v>
      </c>
    </row>
    <row r="33" spans="1:1" x14ac:dyDescent="0.2">
      <c r="A33" t="s">
        <v>210</v>
      </c>
    </row>
  </sheetData>
  <phoneticPr fontId="1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sqref="A1:IV17"/>
    </sheetView>
  </sheetViews>
  <sheetFormatPr defaultRowHeight="12.75" x14ac:dyDescent="0.2"/>
  <cols>
    <col min="3" max="3" width="26.140625" customWidth="1"/>
  </cols>
  <sheetData>
    <row r="1" spans="1:5" x14ac:dyDescent="0.2">
      <c r="A1" s="50" t="s">
        <v>495</v>
      </c>
    </row>
    <row r="2" spans="1:5" x14ac:dyDescent="0.2">
      <c r="B2" s="49" t="s">
        <v>195</v>
      </c>
      <c r="C2" t="s">
        <v>259</v>
      </c>
      <c r="D2" t="s">
        <v>211</v>
      </c>
      <c r="E2" t="s">
        <v>221</v>
      </c>
    </row>
    <row r="3" spans="1:5" x14ac:dyDescent="0.2">
      <c r="B3" s="49" t="s">
        <v>196</v>
      </c>
      <c r="C3" t="s">
        <v>260</v>
      </c>
      <c r="D3" t="s">
        <v>212</v>
      </c>
      <c r="E3" t="s">
        <v>222</v>
      </c>
    </row>
    <row r="4" spans="1:5" x14ac:dyDescent="0.2">
      <c r="B4" s="49" t="s">
        <v>197</v>
      </c>
      <c r="C4" t="s">
        <v>3</v>
      </c>
      <c r="D4" t="s">
        <v>213</v>
      </c>
      <c r="E4" t="s">
        <v>223</v>
      </c>
    </row>
    <row r="5" spans="1:5" x14ac:dyDescent="0.2">
      <c r="B5" s="49" t="s">
        <v>195</v>
      </c>
      <c r="C5" t="s">
        <v>4</v>
      </c>
      <c r="D5" t="s">
        <v>211</v>
      </c>
      <c r="E5" t="s">
        <v>224</v>
      </c>
    </row>
    <row r="6" spans="1:5" x14ac:dyDescent="0.2">
      <c r="B6" s="49" t="s">
        <v>199</v>
      </c>
      <c r="C6" t="s">
        <v>6</v>
      </c>
      <c r="D6" t="s">
        <v>214</v>
      </c>
      <c r="E6" t="s">
        <v>225</v>
      </c>
    </row>
    <row r="7" spans="1:5" x14ac:dyDescent="0.2">
      <c r="B7" s="49" t="s">
        <v>199</v>
      </c>
      <c r="C7" t="s">
        <v>7</v>
      </c>
      <c r="D7" t="s">
        <v>214</v>
      </c>
      <c r="E7" t="s">
        <v>226</v>
      </c>
    </row>
    <row r="8" spans="1:5" x14ac:dyDescent="0.2">
      <c r="B8" s="49" t="s">
        <v>195</v>
      </c>
      <c r="C8" t="s">
        <v>254</v>
      </c>
      <c r="D8" t="s">
        <v>211</v>
      </c>
      <c r="E8" t="s">
        <v>227</v>
      </c>
    </row>
    <row r="9" spans="1:5" x14ac:dyDescent="0.2">
      <c r="B9" s="49" t="s">
        <v>201</v>
      </c>
      <c r="C9" t="s">
        <v>8</v>
      </c>
      <c r="D9" t="s">
        <v>213</v>
      </c>
      <c r="E9" t="s">
        <v>228</v>
      </c>
    </row>
    <row r="10" spans="1:5" x14ac:dyDescent="0.2">
      <c r="B10" s="49" t="s">
        <v>201</v>
      </c>
      <c r="C10" t="s">
        <v>9</v>
      </c>
      <c r="D10" t="s">
        <v>213</v>
      </c>
      <c r="E10" t="s">
        <v>229</v>
      </c>
    </row>
    <row r="11" spans="1:5" x14ac:dyDescent="0.2">
      <c r="B11" s="49" t="s">
        <v>201</v>
      </c>
      <c r="C11" t="s">
        <v>255</v>
      </c>
      <c r="D11" t="s">
        <v>213</v>
      </c>
      <c r="E11" t="s">
        <v>230</v>
      </c>
    </row>
    <row r="12" spans="1:5" x14ac:dyDescent="0.2">
      <c r="B12" s="49" t="s">
        <v>199</v>
      </c>
      <c r="C12" t="s">
        <v>256</v>
      </c>
      <c r="D12" t="s">
        <v>214</v>
      </c>
      <c r="E12" t="s">
        <v>231</v>
      </c>
    </row>
    <row r="13" spans="1:5" x14ac:dyDescent="0.2">
      <c r="B13" s="49" t="s">
        <v>199</v>
      </c>
      <c r="C13" t="s">
        <v>257</v>
      </c>
      <c r="D13" t="s">
        <v>214</v>
      </c>
      <c r="E13" t="s">
        <v>232</v>
      </c>
    </row>
    <row r="14" spans="1:5" x14ac:dyDescent="0.2">
      <c r="B14" s="49" t="s">
        <v>202</v>
      </c>
      <c r="C14" t="s">
        <v>258</v>
      </c>
      <c r="D14" t="s">
        <v>215</v>
      </c>
      <c r="E14" t="s">
        <v>233</v>
      </c>
    </row>
    <row r="15" spans="1:5" x14ac:dyDescent="0.2">
      <c r="B15" s="49" t="s">
        <v>199</v>
      </c>
      <c r="C15" t="s">
        <v>267</v>
      </c>
      <c r="D15" t="s">
        <v>214</v>
      </c>
      <c r="E15" t="s">
        <v>234</v>
      </c>
    </row>
    <row r="16" spans="1:5" x14ac:dyDescent="0.2">
      <c r="B16" s="49" t="s">
        <v>199</v>
      </c>
      <c r="C16" t="s">
        <v>268</v>
      </c>
      <c r="D16" t="s">
        <v>214</v>
      </c>
      <c r="E16" t="s">
        <v>235</v>
      </c>
    </row>
    <row r="17" spans="2:5" x14ac:dyDescent="0.2">
      <c r="B17" s="49" t="s">
        <v>201</v>
      </c>
      <c r="C17" t="s">
        <v>261</v>
      </c>
      <c r="D17" t="s">
        <v>213</v>
      </c>
      <c r="E17" t="s">
        <v>236</v>
      </c>
    </row>
    <row r="18" spans="2:5" x14ac:dyDescent="0.2">
      <c r="B18" t="s">
        <v>201</v>
      </c>
      <c r="C18" t="s">
        <v>491</v>
      </c>
      <c r="D18" t="s">
        <v>213</v>
      </c>
      <c r="E18" t="s">
        <v>493</v>
      </c>
    </row>
    <row r="19" spans="2:5" x14ac:dyDescent="0.2">
      <c r="B19" t="s">
        <v>195</v>
      </c>
      <c r="C19" t="s">
        <v>492</v>
      </c>
      <c r="D19" t="s">
        <v>211</v>
      </c>
      <c r="E19" t="s">
        <v>494</v>
      </c>
    </row>
    <row r="20" spans="2:5" x14ac:dyDescent="0.2">
      <c r="B20" t="s">
        <v>201</v>
      </c>
      <c r="C20" t="s">
        <v>390</v>
      </c>
      <c r="D20" t="s">
        <v>213</v>
      </c>
      <c r="E20" t="s">
        <v>375</v>
      </c>
    </row>
    <row r="21" spans="2:5" x14ac:dyDescent="0.2">
      <c r="B21" t="s">
        <v>207</v>
      </c>
      <c r="C21" t="s">
        <v>438</v>
      </c>
      <c r="D21" t="s">
        <v>371</v>
      </c>
      <c r="E21" t="s">
        <v>423</v>
      </c>
    </row>
    <row r="22" spans="2:5" x14ac:dyDescent="0.2">
      <c r="B22" t="s">
        <v>207</v>
      </c>
      <c r="C22" t="s">
        <v>434</v>
      </c>
      <c r="D22" t="s">
        <v>371</v>
      </c>
      <c r="E22" t="s">
        <v>424</v>
      </c>
    </row>
    <row r="23" spans="2:5" x14ac:dyDescent="0.2">
      <c r="B23" t="s">
        <v>207</v>
      </c>
      <c r="C23" t="s">
        <v>439</v>
      </c>
      <c r="D23" t="s">
        <v>371</v>
      </c>
      <c r="E23" t="s">
        <v>425</v>
      </c>
    </row>
    <row r="24" spans="2:5" x14ac:dyDescent="0.2">
      <c r="B24" t="s">
        <v>207</v>
      </c>
      <c r="C24" t="s">
        <v>440</v>
      </c>
      <c r="D24" t="s">
        <v>371</v>
      </c>
      <c r="E24" t="s">
        <v>426</v>
      </c>
    </row>
    <row r="25" spans="2:5" x14ac:dyDescent="0.2">
      <c r="B25" t="s">
        <v>207</v>
      </c>
      <c r="C25" t="s">
        <v>129</v>
      </c>
      <c r="D25" t="s">
        <v>371</v>
      </c>
      <c r="E25" t="s">
        <v>427</v>
      </c>
    </row>
    <row r="26" spans="2:5" x14ac:dyDescent="0.2">
      <c r="B26" t="s">
        <v>207</v>
      </c>
      <c r="C26" t="s">
        <v>130</v>
      </c>
      <c r="D26" t="s">
        <v>371</v>
      </c>
      <c r="E26" t="s">
        <v>428</v>
      </c>
    </row>
    <row r="27" spans="2:5" x14ac:dyDescent="0.2">
      <c r="B27" t="s">
        <v>207</v>
      </c>
      <c r="C27" t="s">
        <v>435</v>
      </c>
      <c r="D27" t="s">
        <v>371</v>
      </c>
      <c r="E27" t="s">
        <v>429</v>
      </c>
    </row>
    <row r="28" spans="2:5" x14ac:dyDescent="0.2">
      <c r="B28" t="s">
        <v>207</v>
      </c>
      <c r="C28" t="s">
        <v>441</v>
      </c>
      <c r="D28" t="s">
        <v>371</v>
      </c>
      <c r="E28" t="s">
        <v>430</v>
      </c>
    </row>
    <row r="29" spans="2:5" x14ac:dyDescent="0.2">
      <c r="B29" t="s">
        <v>207</v>
      </c>
      <c r="C29" t="s">
        <v>436</v>
      </c>
      <c r="D29" t="s">
        <v>371</v>
      </c>
      <c r="E29" t="s">
        <v>431</v>
      </c>
    </row>
    <row r="30" spans="2:5" x14ac:dyDescent="0.2">
      <c r="B30" t="s">
        <v>207</v>
      </c>
      <c r="C30" t="s">
        <v>105</v>
      </c>
      <c r="D30" t="s">
        <v>371</v>
      </c>
      <c r="E30" t="s">
        <v>385</v>
      </c>
    </row>
    <row r="31" spans="2:5" x14ac:dyDescent="0.2">
      <c r="B31" t="s">
        <v>207</v>
      </c>
      <c r="C31" t="s">
        <v>437</v>
      </c>
      <c r="D31" t="s">
        <v>371</v>
      </c>
      <c r="E31" t="s">
        <v>432</v>
      </c>
    </row>
    <row r="32" spans="2:5" x14ac:dyDescent="0.2">
      <c r="B32" t="s">
        <v>419</v>
      </c>
      <c r="C32" t="s">
        <v>38</v>
      </c>
      <c r="D32" t="s">
        <v>420</v>
      </c>
      <c r="E32" t="s">
        <v>250</v>
      </c>
    </row>
    <row r="33" spans="1:5" x14ac:dyDescent="0.2">
      <c r="B33" t="s">
        <v>207</v>
      </c>
      <c r="C33" t="s">
        <v>192</v>
      </c>
      <c r="D33" t="s">
        <v>218</v>
      </c>
      <c r="E33" t="s">
        <v>251</v>
      </c>
    </row>
    <row r="34" spans="1:5" x14ac:dyDescent="0.2">
      <c r="B34" t="s">
        <v>207</v>
      </c>
      <c r="C34" t="s">
        <v>193</v>
      </c>
      <c r="D34" t="s">
        <v>218</v>
      </c>
      <c r="E34" t="s">
        <v>252</v>
      </c>
    </row>
    <row r="35" spans="1:5" x14ac:dyDescent="0.2">
      <c r="B35" t="s">
        <v>209</v>
      </c>
      <c r="C35" t="s">
        <v>194</v>
      </c>
      <c r="D35" t="s">
        <v>219</v>
      </c>
      <c r="E35" t="s">
        <v>253</v>
      </c>
    </row>
    <row r="36" spans="1:5" x14ac:dyDescent="0.2">
      <c r="A36" t="s">
        <v>210</v>
      </c>
    </row>
  </sheetData>
  <phoneticPr fontId="1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sqref="A1:IV17"/>
    </sheetView>
  </sheetViews>
  <sheetFormatPr defaultRowHeight="12.75" x14ac:dyDescent="0.2"/>
  <cols>
    <col min="2" max="2" width="6.85546875" customWidth="1"/>
    <col min="3" max="3" width="32.42578125" bestFit="1" customWidth="1"/>
  </cols>
  <sheetData>
    <row r="1" spans="1:5" x14ac:dyDescent="0.2">
      <c r="A1" s="50" t="s">
        <v>498</v>
      </c>
    </row>
    <row r="2" spans="1:5" x14ac:dyDescent="0.2">
      <c r="B2" s="49" t="s">
        <v>195</v>
      </c>
      <c r="C2" t="s">
        <v>259</v>
      </c>
      <c r="D2" t="s">
        <v>211</v>
      </c>
      <c r="E2" t="s">
        <v>221</v>
      </c>
    </row>
    <row r="3" spans="1:5" x14ac:dyDescent="0.2">
      <c r="B3" s="49" t="s">
        <v>196</v>
      </c>
      <c r="C3" t="s">
        <v>260</v>
      </c>
      <c r="D3" t="s">
        <v>212</v>
      </c>
      <c r="E3" t="s">
        <v>222</v>
      </c>
    </row>
    <row r="4" spans="1:5" x14ac:dyDescent="0.2">
      <c r="B4" s="49" t="s">
        <v>197</v>
      </c>
      <c r="C4" t="s">
        <v>3</v>
      </c>
      <c r="D4" t="s">
        <v>213</v>
      </c>
      <c r="E4" t="s">
        <v>223</v>
      </c>
    </row>
    <row r="5" spans="1:5" x14ac:dyDescent="0.2">
      <c r="B5" s="49" t="s">
        <v>195</v>
      </c>
      <c r="C5" t="s">
        <v>4</v>
      </c>
      <c r="D5" t="s">
        <v>211</v>
      </c>
      <c r="E5" t="s">
        <v>224</v>
      </c>
    </row>
    <row r="6" spans="1:5" x14ac:dyDescent="0.2">
      <c r="B6" s="49" t="s">
        <v>199</v>
      </c>
      <c r="C6" t="s">
        <v>6</v>
      </c>
      <c r="D6" t="s">
        <v>214</v>
      </c>
      <c r="E6" t="s">
        <v>225</v>
      </c>
    </row>
    <row r="7" spans="1:5" x14ac:dyDescent="0.2">
      <c r="B7" s="49" t="s">
        <v>199</v>
      </c>
      <c r="C7" t="s">
        <v>7</v>
      </c>
      <c r="D7" t="s">
        <v>214</v>
      </c>
      <c r="E7" t="s">
        <v>226</v>
      </c>
    </row>
    <row r="8" spans="1:5" x14ac:dyDescent="0.2">
      <c r="B8" s="49" t="s">
        <v>195</v>
      </c>
      <c r="C8" t="s">
        <v>254</v>
      </c>
      <c r="D8" t="s">
        <v>211</v>
      </c>
      <c r="E8" t="s">
        <v>227</v>
      </c>
    </row>
    <row r="9" spans="1:5" x14ac:dyDescent="0.2">
      <c r="B9" s="49" t="s">
        <v>201</v>
      </c>
      <c r="C9" t="s">
        <v>8</v>
      </c>
      <c r="D9" t="s">
        <v>213</v>
      </c>
      <c r="E9" t="s">
        <v>228</v>
      </c>
    </row>
    <row r="10" spans="1:5" x14ac:dyDescent="0.2">
      <c r="B10" s="49" t="s">
        <v>201</v>
      </c>
      <c r="C10" t="s">
        <v>9</v>
      </c>
      <c r="D10" t="s">
        <v>213</v>
      </c>
      <c r="E10" t="s">
        <v>229</v>
      </c>
    </row>
    <row r="11" spans="1:5" x14ac:dyDescent="0.2">
      <c r="B11" s="49" t="s">
        <v>201</v>
      </c>
      <c r="C11" t="s">
        <v>255</v>
      </c>
      <c r="D11" t="s">
        <v>213</v>
      </c>
      <c r="E11" t="s">
        <v>230</v>
      </c>
    </row>
    <row r="12" spans="1:5" x14ac:dyDescent="0.2">
      <c r="B12" s="49" t="s">
        <v>199</v>
      </c>
      <c r="C12" t="s">
        <v>256</v>
      </c>
      <c r="D12" t="s">
        <v>214</v>
      </c>
      <c r="E12" t="s">
        <v>231</v>
      </c>
    </row>
    <row r="13" spans="1:5" x14ac:dyDescent="0.2">
      <c r="B13" s="49" t="s">
        <v>199</v>
      </c>
      <c r="C13" t="s">
        <v>257</v>
      </c>
      <c r="D13" t="s">
        <v>214</v>
      </c>
      <c r="E13" t="s">
        <v>232</v>
      </c>
    </row>
    <row r="14" spans="1:5" x14ac:dyDescent="0.2">
      <c r="B14" s="49" t="s">
        <v>202</v>
      </c>
      <c r="C14" t="s">
        <v>258</v>
      </c>
      <c r="D14" t="s">
        <v>215</v>
      </c>
      <c r="E14" t="s">
        <v>233</v>
      </c>
    </row>
    <row r="15" spans="1:5" x14ac:dyDescent="0.2">
      <c r="B15" s="49" t="s">
        <v>199</v>
      </c>
      <c r="C15" t="s">
        <v>267</v>
      </c>
      <c r="D15" t="s">
        <v>214</v>
      </c>
      <c r="E15" t="s">
        <v>234</v>
      </c>
    </row>
    <row r="16" spans="1:5" x14ac:dyDescent="0.2">
      <c r="B16" s="49" t="s">
        <v>199</v>
      </c>
      <c r="C16" t="s">
        <v>268</v>
      </c>
      <c r="D16" t="s">
        <v>214</v>
      </c>
      <c r="E16" t="s">
        <v>235</v>
      </c>
    </row>
    <row r="17" spans="2:5" x14ac:dyDescent="0.2">
      <c r="B17" s="49" t="s">
        <v>201</v>
      </c>
      <c r="C17" t="s">
        <v>261</v>
      </c>
      <c r="D17" t="s">
        <v>213</v>
      </c>
      <c r="E17" t="s">
        <v>236</v>
      </c>
    </row>
    <row r="18" spans="2:5" x14ac:dyDescent="0.2">
      <c r="B18" t="s">
        <v>201</v>
      </c>
      <c r="C18" t="s">
        <v>496</v>
      </c>
      <c r="D18" t="s">
        <v>213</v>
      </c>
      <c r="E18" t="s">
        <v>499</v>
      </c>
    </row>
    <row r="19" spans="2:5" x14ac:dyDescent="0.2">
      <c r="B19" t="s">
        <v>195</v>
      </c>
      <c r="C19" t="s">
        <v>497</v>
      </c>
      <c r="D19" t="s">
        <v>211</v>
      </c>
      <c r="E19" t="s">
        <v>500</v>
      </c>
    </row>
    <row r="20" spans="2:5" x14ac:dyDescent="0.2">
      <c r="B20" t="s">
        <v>201</v>
      </c>
      <c r="C20" t="s">
        <v>390</v>
      </c>
      <c r="D20" t="s">
        <v>213</v>
      </c>
      <c r="E20" t="s">
        <v>375</v>
      </c>
    </row>
    <row r="21" spans="2:5" x14ac:dyDescent="0.2">
      <c r="B21" t="s">
        <v>207</v>
      </c>
      <c r="C21" t="s">
        <v>459</v>
      </c>
      <c r="D21" t="s">
        <v>371</v>
      </c>
      <c r="E21" t="s">
        <v>447</v>
      </c>
    </row>
    <row r="22" spans="2:5" x14ac:dyDescent="0.2">
      <c r="B22" t="s">
        <v>207</v>
      </c>
      <c r="C22" t="s">
        <v>460</v>
      </c>
      <c r="D22" t="s">
        <v>371</v>
      </c>
      <c r="E22" t="s">
        <v>448</v>
      </c>
    </row>
    <row r="23" spans="2:5" x14ac:dyDescent="0.2">
      <c r="B23" t="s">
        <v>207</v>
      </c>
      <c r="C23" t="s">
        <v>461</v>
      </c>
      <c r="D23" t="s">
        <v>371</v>
      </c>
      <c r="E23" t="s">
        <v>449</v>
      </c>
    </row>
    <row r="24" spans="2:5" x14ac:dyDescent="0.2">
      <c r="B24" t="s">
        <v>207</v>
      </c>
      <c r="C24" t="s">
        <v>456</v>
      </c>
      <c r="D24" t="s">
        <v>371</v>
      </c>
      <c r="E24" t="s">
        <v>450</v>
      </c>
    </row>
    <row r="25" spans="2:5" x14ac:dyDescent="0.2">
      <c r="B25" t="s">
        <v>207</v>
      </c>
      <c r="C25" t="s">
        <v>71</v>
      </c>
      <c r="D25" t="s">
        <v>371</v>
      </c>
      <c r="E25" t="s">
        <v>451</v>
      </c>
    </row>
    <row r="26" spans="2:5" x14ac:dyDescent="0.2">
      <c r="B26" t="s">
        <v>207</v>
      </c>
      <c r="C26" t="s">
        <v>457</v>
      </c>
      <c r="D26" t="s">
        <v>371</v>
      </c>
      <c r="E26" t="s">
        <v>452</v>
      </c>
    </row>
    <row r="27" spans="2:5" x14ac:dyDescent="0.2">
      <c r="B27" t="s">
        <v>207</v>
      </c>
      <c r="C27" t="s">
        <v>462</v>
      </c>
      <c r="D27" t="s">
        <v>371</v>
      </c>
      <c r="E27" t="s">
        <v>453</v>
      </c>
    </row>
    <row r="28" spans="2:5" x14ac:dyDescent="0.2">
      <c r="B28" t="s">
        <v>207</v>
      </c>
      <c r="C28" t="s">
        <v>458</v>
      </c>
      <c r="D28" t="s">
        <v>371</v>
      </c>
      <c r="E28" t="s">
        <v>454</v>
      </c>
    </row>
    <row r="29" spans="2:5" x14ac:dyDescent="0.2">
      <c r="B29" t="s">
        <v>207</v>
      </c>
      <c r="C29" t="s">
        <v>463</v>
      </c>
      <c r="D29" t="s">
        <v>371</v>
      </c>
      <c r="E29" t="s">
        <v>455</v>
      </c>
    </row>
    <row r="30" spans="2:5" x14ac:dyDescent="0.2">
      <c r="B30" t="s">
        <v>465</v>
      </c>
      <c r="C30" t="s">
        <v>38</v>
      </c>
      <c r="D30" t="s">
        <v>444</v>
      </c>
      <c r="E30" t="s">
        <v>250</v>
      </c>
    </row>
    <row r="31" spans="2:5" x14ac:dyDescent="0.2">
      <c r="B31" t="s">
        <v>207</v>
      </c>
      <c r="C31" t="s">
        <v>192</v>
      </c>
      <c r="D31" t="s">
        <v>218</v>
      </c>
      <c r="E31" t="s">
        <v>251</v>
      </c>
    </row>
    <row r="32" spans="2:5" x14ac:dyDescent="0.2">
      <c r="B32" t="s">
        <v>207</v>
      </c>
      <c r="C32" t="s">
        <v>193</v>
      </c>
      <c r="D32" t="s">
        <v>218</v>
      </c>
      <c r="E32" t="s">
        <v>252</v>
      </c>
    </row>
    <row r="33" spans="1:5" x14ac:dyDescent="0.2">
      <c r="B33" t="s">
        <v>209</v>
      </c>
      <c r="C33" t="s">
        <v>194</v>
      </c>
      <c r="D33" t="s">
        <v>219</v>
      </c>
      <c r="E33" t="s">
        <v>253</v>
      </c>
    </row>
    <row r="34" spans="1:5" x14ac:dyDescent="0.2">
      <c r="A34" t="s">
        <v>210</v>
      </c>
      <c r="E34" t="str">
        <f>CONCATENATE(F34,G34,F34)</f>
        <v/>
      </c>
    </row>
  </sheetData>
  <phoneticPr fontId="1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sqref="A1:IV17"/>
    </sheetView>
  </sheetViews>
  <sheetFormatPr defaultRowHeight="12.75" x14ac:dyDescent="0.2"/>
  <cols>
    <col min="3" max="3" width="33.7109375" bestFit="1" customWidth="1"/>
  </cols>
  <sheetData>
    <row r="1" spans="1:5" x14ac:dyDescent="0.2">
      <c r="A1" s="50" t="s">
        <v>505</v>
      </c>
    </row>
    <row r="2" spans="1:5" x14ac:dyDescent="0.2">
      <c r="B2" s="49" t="s">
        <v>195</v>
      </c>
      <c r="C2" t="s">
        <v>259</v>
      </c>
      <c r="D2" t="s">
        <v>211</v>
      </c>
      <c r="E2" t="s">
        <v>221</v>
      </c>
    </row>
    <row r="3" spans="1:5" x14ac:dyDescent="0.2">
      <c r="B3" s="49" t="s">
        <v>196</v>
      </c>
      <c r="C3" t="s">
        <v>260</v>
      </c>
      <c r="D3" t="s">
        <v>212</v>
      </c>
      <c r="E3" t="s">
        <v>222</v>
      </c>
    </row>
    <row r="4" spans="1:5" x14ac:dyDescent="0.2">
      <c r="B4" s="49" t="s">
        <v>197</v>
      </c>
      <c r="C4" t="s">
        <v>3</v>
      </c>
      <c r="D4" t="s">
        <v>213</v>
      </c>
      <c r="E4" t="s">
        <v>223</v>
      </c>
    </row>
    <row r="5" spans="1:5" x14ac:dyDescent="0.2">
      <c r="B5" s="49" t="s">
        <v>195</v>
      </c>
      <c r="C5" t="s">
        <v>4</v>
      </c>
      <c r="D5" t="s">
        <v>211</v>
      </c>
      <c r="E5" t="s">
        <v>224</v>
      </c>
    </row>
    <row r="6" spans="1:5" x14ac:dyDescent="0.2">
      <c r="B6" s="49" t="s">
        <v>199</v>
      </c>
      <c r="C6" t="s">
        <v>6</v>
      </c>
      <c r="D6" t="s">
        <v>214</v>
      </c>
      <c r="E6" t="s">
        <v>225</v>
      </c>
    </row>
    <row r="7" spans="1:5" x14ac:dyDescent="0.2">
      <c r="B7" s="49" t="s">
        <v>199</v>
      </c>
      <c r="C7" t="s">
        <v>7</v>
      </c>
      <c r="D7" t="s">
        <v>214</v>
      </c>
      <c r="E7" t="s">
        <v>226</v>
      </c>
    </row>
    <row r="8" spans="1:5" x14ac:dyDescent="0.2">
      <c r="B8" s="49" t="s">
        <v>195</v>
      </c>
      <c r="C8" t="s">
        <v>254</v>
      </c>
      <c r="D8" t="s">
        <v>211</v>
      </c>
      <c r="E8" t="s">
        <v>227</v>
      </c>
    </row>
    <row r="9" spans="1:5" x14ac:dyDescent="0.2">
      <c r="B9" s="49" t="s">
        <v>201</v>
      </c>
      <c r="C9" t="s">
        <v>8</v>
      </c>
      <c r="D9" t="s">
        <v>213</v>
      </c>
      <c r="E9" t="s">
        <v>228</v>
      </c>
    </row>
    <row r="10" spans="1:5" x14ac:dyDescent="0.2">
      <c r="B10" s="49" t="s">
        <v>201</v>
      </c>
      <c r="C10" t="s">
        <v>9</v>
      </c>
      <c r="D10" t="s">
        <v>213</v>
      </c>
      <c r="E10" t="s">
        <v>229</v>
      </c>
    </row>
    <row r="11" spans="1:5" x14ac:dyDescent="0.2">
      <c r="B11" s="49" t="s">
        <v>201</v>
      </c>
      <c r="C11" t="s">
        <v>255</v>
      </c>
      <c r="D11" t="s">
        <v>213</v>
      </c>
      <c r="E11" t="s">
        <v>230</v>
      </c>
    </row>
    <row r="12" spans="1:5" x14ac:dyDescent="0.2">
      <c r="B12" s="49" t="s">
        <v>199</v>
      </c>
      <c r="C12" t="s">
        <v>256</v>
      </c>
      <c r="D12" t="s">
        <v>214</v>
      </c>
      <c r="E12" t="s">
        <v>231</v>
      </c>
    </row>
    <row r="13" spans="1:5" x14ac:dyDescent="0.2">
      <c r="B13" s="49" t="s">
        <v>199</v>
      </c>
      <c r="C13" t="s">
        <v>257</v>
      </c>
      <c r="D13" t="s">
        <v>214</v>
      </c>
      <c r="E13" t="s">
        <v>232</v>
      </c>
    </row>
    <row r="14" spans="1:5" x14ac:dyDescent="0.2">
      <c r="B14" s="49" t="s">
        <v>202</v>
      </c>
      <c r="C14" t="s">
        <v>258</v>
      </c>
      <c r="D14" t="s">
        <v>215</v>
      </c>
      <c r="E14" t="s">
        <v>233</v>
      </c>
    </row>
    <row r="15" spans="1:5" x14ac:dyDescent="0.2">
      <c r="B15" s="49" t="s">
        <v>199</v>
      </c>
      <c r="C15" t="s">
        <v>267</v>
      </c>
      <c r="D15" t="s">
        <v>214</v>
      </c>
      <c r="E15" t="s">
        <v>234</v>
      </c>
    </row>
    <row r="16" spans="1:5" x14ac:dyDescent="0.2">
      <c r="B16" s="49" t="s">
        <v>199</v>
      </c>
      <c r="C16" t="s">
        <v>268</v>
      </c>
      <c r="D16" t="s">
        <v>214</v>
      </c>
      <c r="E16" t="s">
        <v>235</v>
      </c>
    </row>
    <row r="17" spans="1:5" x14ac:dyDescent="0.2">
      <c r="B17" s="49" t="s">
        <v>201</v>
      </c>
      <c r="C17" t="s">
        <v>261</v>
      </c>
      <c r="D17" t="s">
        <v>213</v>
      </c>
      <c r="E17" t="s">
        <v>236</v>
      </c>
    </row>
    <row r="18" spans="1:5" x14ac:dyDescent="0.2">
      <c r="B18" t="s">
        <v>201</v>
      </c>
      <c r="C18" t="s">
        <v>501</v>
      </c>
      <c r="D18" t="s">
        <v>213</v>
      </c>
      <c r="E18" t="s">
        <v>503</v>
      </c>
    </row>
    <row r="19" spans="1:5" x14ac:dyDescent="0.2">
      <c r="B19" t="s">
        <v>195</v>
      </c>
      <c r="C19" t="s">
        <v>502</v>
      </c>
      <c r="D19" t="s">
        <v>211</v>
      </c>
      <c r="E19" t="s">
        <v>504</v>
      </c>
    </row>
    <row r="20" spans="1:5" x14ac:dyDescent="0.2">
      <c r="B20" t="s">
        <v>201</v>
      </c>
      <c r="C20" t="s">
        <v>390</v>
      </c>
      <c r="D20" t="s">
        <v>213</v>
      </c>
      <c r="E20" t="s">
        <v>375</v>
      </c>
    </row>
    <row r="21" spans="1:5" x14ac:dyDescent="0.2">
      <c r="B21" t="s">
        <v>207</v>
      </c>
      <c r="C21" t="s">
        <v>105</v>
      </c>
      <c r="D21" t="s">
        <v>371</v>
      </c>
      <c r="E21" t="s">
        <v>385</v>
      </c>
    </row>
    <row r="22" spans="1:5" x14ac:dyDescent="0.2">
      <c r="B22" t="s">
        <v>207</v>
      </c>
      <c r="C22" t="s">
        <v>506</v>
      </c>
      <c r="D22" t="s">
        <v>371</v>
      </c>
      <c r="E22" t="s">
        <v>472</v>
      </c>
    </row>
    <row r="23" spans="1:5" x14ac:dyDescent="0.2">
      <c r="B23" t="s">
        <v>207</v>
      </c>
      <c r="C23" t="s">
        <v>469</v>
      </c>
      <c r="D23" t="s">
        <v>287</v>
      </c>
      <c r="E23" t="s">
        <v>473</v>
      </c>
    </row>
    <row r="24" spans="1:5" x14ac:dyDescent="0.2">
      <c r="B24" t="s">
        <v>199</v>
      </c>
      <c r="C24" t="s">
        <v>478</v>
      </c>
      <c r="D24" t="s">
        <v>214</v>
      </c>
      <c r="E24" t="s">
        <v>474</v>
      </c>
    </row>
    <row r="25" spans="1:5" x14ac:dyDescent="0.2">
      <c r="B25" t="s">
        <v>207</v>
      </c>
      <c r="C25" t="s">
        <v>156</v>
      </c>
      <c r="D25" t="s">
        <v>371</v>
      </c>
      <c r="E25" t="s">
        <v>475</v>
      </c>
    </row>
    <row r="26" spans="1:5" x14ac:dyDescent="0.2">
      <c r="B26" t="s">
        <v>207</v>
      </c>
      <c r="C26" t="s">
        <v>479</v>
      </c>
      <c r="D26" t="s">
        <v>371</v>
      </c>
      <c r="E26" t="s">
        <v>476</v>
      </c>
    </row>
    <row r="27" spans="1:5" x14ac:dyDescent="0.2">
      <c r="B27" t="s">
        <v>206</v>
      </c>
      <c r="C27" t="s">
        <v>38</v>
      </c>
      <c r="D27" t="s">
        <v>217</v>
      </c>
      <c r="E27" t="s">
        <v>250</v>
      </c>
    </row>
    <row r="28" spans="1:5" x14ac:dyDescent="0.2">
      <c r="B28" t="s">
        <v>207</v>
      </c>
      <c r="C28" t="s">
        <v>192</v>
      </c>
      <c r="D28" t="s">
        <v>218</v>
      </c>
      <c r="E28" t="s">
        <v>251</v>
      </c>
    </row>
    <row r="29" spans="1:5" x14ac:dyDescent="0.2">
      <c r="B29" t="s">
        <v>207</v>
      </c>
      <c r="C29" t="s">
        <v>193</v>
      </c>
      <c r="D29" t="s">
        <v>218</v>
      </c>
      <c r="E29" t="s">
        <v>252</v>
      </c>
    </row>
    <row r="30" spans="1:5" x14ac:dyDescent="0.2">
      <c r="B30" t="s">
        <v>209</v>
      </c>
      <c r="C30" t="s">
        <v>194</v>
      </c>
      <c r="D30" t="s">
        <v>219</v>
      </c>
      <c r="E30" t="s">
        <v>253</v>
      </c>
    </row>
    <row r="31" spans="1:5" x14ac:dyDescent="0.2">
      <c r="A31" t="s">
        <v>210</v>
      </c>
    </row>
  </sheetData>
  <phoneticPr fontId="13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sqref="A1:IV17"/>
    </sheetView>
  </sheetViews>
  <sheetFormatPr defaultRowHeight="12.75" x14ac:dyDescent="0.2"/>
  <cols>
    <col min="3" max="3" width="28.7109375" bestFit="1" customWidth="1"/>
  </cols>
  <sheetData>
    <row r="1" spans="1:5" x14ac:dyDescent="0.2">
      <c r="A1" s="50" t="s">
        <v>534</v>
      </c>
    </row>
    <row r="2" spans="1:5" x14ac:dyDescent="0.2">
      <c r="B2" s="49" t="s">
        <v>195</v>
      </c>
      <c r="C2" t="s">
        <v>259</v>
      </c>
      <c r="D2" t="s">
        <v>211</v>
      </c>
      <c r="E2" t="s">
        <v>221</v>
      </c>
    </row>
    <row r="3" spans="1:5" x14ac:dyDescent="0.2">
      <c r="B3" s="49" t="s">
        <v>196</v>
      </c>
      <c r="C3" t="s">
        <v>260</v>
      </c>
      <c r="D3" t="s">
        <v>212</v>
      </c>
      <c r="E3" t="s">
        <v>222</v>
      </c>
    </row>
    <row r="4" spans="1:5" x14ac:dyDescent="0.2">
      <c r="B4" s="49" t="s">
        <v>197</v>
      </c>
      <c r="C4" t="s">
        <v>3</v>
      </c>
      <c r="D4" t="s">
        <v>213</v>
      </c>
      <c r="E4" t="s">
        <v>223</v>
      </c>
    </row>
    <row r="5" spans="1:5" x14ac:dyDescent="0.2">
      <c r="B5" s="49" t="s">
        <v>195</v>
      </c>
      <c r="C5" t="s">
        <v>4</v>
      </c>
      <c r="D5" t="s">
        <v>211</v>
      </c>
      <c r="E5" t="s">
        <v>224</v>
      </c>
    </row>
    <row r="6" spans="1:5" x14ac:dyDescent="0.2">
      <c r="B6" s="49" t="s">
        <v>199</v>
      </c>
      <c r="C6" t="s">
        <v>6</v>
      </c>
      <c r="D6" t="s">
        <v>214</v>
      </c>
      <c r="E6" t="s">
        <v>225</v>
      </c>
    </row>
    <row r="7" spans="1:5" x14ac:dyDescent="0.2">
      <c r="B7" s="49" t="s">
        <v>199</v>
      </c>
      <c r="C7" t="s">
        <v>7</v>
      </c>
      <c r="D7" t="s">
        <v>214</v>
      </c>
      <c r="E7" t="s">
        <v>226</v>
      </c>
    </row>
    <row r="8" spans="1:5" x14ac:dyDescent="0.2">
      <c r="B8" s="49" t="s">
        <v>195</v>
      </c>
      <c r="C8" t="s">
        <v>254</v>
      </c>
      <c r="D8" t="s">
        <v>211</v>
      </c>
      <c r="E8" t="s">
        <v>227</v>
      </c>
    </row>
    <row r="9" spans="1:5" x14ac:dyDescent="0.2">
      <c r="B9" s="49" t="s">
        <v>201</v>
      </c>
      <c r="C9" t="s">
        <v>8</v>
      </c>
      <c r="D9" t="s">
        <v>213</v>
      </c>
      <c r="E9" t="s">
        <v>228</v>
      </c>
    </row>
    <row r="10" spans="1:5" x14ac:dyDescent="0.2">
      <c r="B10" s="49" t="s">
        <v>201</v>
      </c>
      <c r="C10" t="s">
        <v>9</v>
      </c>
      <c r="D10" t="s">
        <v>213</v>
      </c>
      <c r="E10" t="s">
        <v>229</v>
      </c>
    </row>
    <row r="11" spans="1:5" x14ac:dyDescent="0.2">
      <c r="B11" s="49" t="s">
        <v>201</v>
      </c>
      <c r="C11" t="s">
        <v>255</v>
      </c>
      <c r="D11" t="s">
        <v>213</v>
      </c>
      <c r="E11" t="s">
        <v>230</v>
      </c>
    </row>
    <row r="12" spans="1:5" x14ac:dyDescent="0.2">
      <c r="B12" s="49" t="s">
        <v>199</v>
      </c>
      <c r="C12" t="s">
        <v>256</v>
      </c>
      <c r="D12" t="s">
        <v>214</v>
      </c>
      <c r="E12" t="s">
        <v>231</v>
      </c>
    </row>
    <row r="13" spans="1:5" x14ac:dyDescent="0.2">
      <c r="B13" s="49" t="s">
        <v>199</v>
      </c>
      <c r="C13" t="s">
        <v>257</v>
      </c>
      <c r="D13" t="s">
        <v>214</v>
      </c>
      <c r="E13" t="s">
        <v>232</v>
      </c>
    </row>
    <row r="14" spans="1:5" x14ac:dyDescent="0.2">
      <c r="B14" s="49" t="s">
        <v>202</v>
      </c>
      <c r="C14" t="s">
        <v>258</v>
      </c>
      <c r="D14" t="s">
        <v>215</v>
      </c>
      <c r="E14" t="s">
        <v>233</v>
      </c>
    </row>
    <row r="15" spans="1:5" x14ac:dyDescent="0.2">
      <c r="B15" s="49" t="s">
        <v>199</v>
      </c>
      <c r="C15" t="s">
        <v>267</v>
      </c>
      <c r="D15" t="s">
        <v>214</v>
      </c>
      <c r="E15" t="s">
        <v>234</v>
      </c>
    </row>
    <row r="16" spans="1:5" x14ac:dyDescent="0.2">
      <c r="B16" s="49" t="s">
        <v>199</v>
      </c>
      <c r="C16" t="s">
        <v>268</v>
      </c>
      <c r="D16" t="s">
        <v>214</v>
      </c>
      <c r="E16" t="s">
        <v>235</v>
      </c>
    </row>
    <row r="17" spans="2:5" x14ac:dyDescent="0.2">
      <c r="B17" s="49" t="s">
        <v>201</v>
      </c>
      <c r="C17" t="s">
        <v>261</v>
      </c>
      <c r="D17" t="s">
        <v>213</v>
      </c>
      <c r="E17" t="s">
        <v>236</v>
      </c>
    </row>
    <row r="18" spans="2:5" x14ac:dyDescent="0.2">
      <c r="B18" t="s">
        <v>201</v>
      </c>
      <c r="C18" t="s">
        <v>507</v>
      </c>
      <c r="D18" t="s">
        <v>213</v>
      </c>
      <c r="E18" t="s">
        <v>511</v>
      </c>
    </row>
    <row r="19" spans="2:5" x14ac:dyDescent="0.2">
      <c r="B19" t="s">
        <v>195</v>
      </c>
      <c r="C19" t="s">
        <v>508</v>
      </c>
      <c r="D19" t="s">
        <v>211</v>
      </c>
      <c r="E19" t="s">
        <v>512</v>
      </c>
    </row>
    <row r="20" spans="2:5" x14ac:dyDescent="0.2">
      <c r="B20" t="s">
        <v>201</v>
      </c>
      <c r="C20" t="s">
        <v>346</v>
      </c>
      <c r="D20" t="s">
        <v>213</v>
      </c>
      <c r="E20" t="s">
        <v>332</v>
      </c>
    </row>
    <row r="21" spans="2:5" x14ac:dyDescent="0.2">
      <c r="B21" t="s">
        <v>201</v>
      </c>
      <c r="C21" t="s">
        <v>356</v>
      </c>
      <c r="D21" t="s">
        <v>213</v>
      </c>
      <c r="E21" t="s">
        <v>333</v>
      </c>
    </row>
    <row r="22" spans="2:5" x14ac:dyDescent="0.2">
      <c r="B22" t="s">
        <v>199</v>
      </c>
      <c r="C22" t="s">
        <v>531</v>
      </c>
      <c r="D22" t="s">
        <v>214</v>
      </c>
      <c r="E22" t="s">
        <v>513</v>
      </c>
    </row>
    <row r="23" spans="2:5" x14ac:dyDescent="0.2">
      <c r="B23" t="s">
        <v>207</v>
      </c>
      <c r="C23" t="s">
        <v>524</v>
      </c>
      <c r="D23" t="s">
        <v>371</v>
      </c>
      <c r="E23" t="s">
        <v>514</v>
      </c>
    </row>
    <row r="24" spans="2:5" x14ac:dyDescent="0.2">
      <c r="B24" t="s">
        <v>207</v>
      </c>
      <c r="C24" t="s">
        <v>525</v>
      </c>
      <c r="D24" t="s">
        <v>371</v>
      </c>
      <c r="E24" t="s">
        <v>515</v>
      </c>
    </row>
    <row r="25" spans="2:5" x14ac:dyDescent="0.2">
      <c r="B25" t="s">
        <v>207</v>
      </c>
      <c r="C25" t="s">
        <v>532</v>
      </c>
      <c r="D25" t="s">
        <v>371</v>
      </c>
      <c r="E25" t="s">
        <v>516</v>
      </c>
    </row>
    <row r="26" spans="2:5" x14ac:dyDescent="0.2">
      <c r="B26" t="s">
        <v>207</v>
      </c>
      <c r="C26" t="s">
        <v>526</v>
      </c>
      <c r="D26" t="s">
        <v>371</v>
      </c>
      <c r="E26" t="s">
        <v>517</v>
      </c>
    </row>
    <row r="27" spans="2:5" x14ac:dyDescent="0.2">
      <c r="B27" t="s">
        <v>207</v>
      </c>
      <c r="C27" t="s">
        <v>527</v>
      </c>
      <c r="D27" t="s">
        <v>371</v>
      </c>
      <c r="E27" t="s">
        <v>518</v>
      </c>
    </row>
    <row r="28" spans="2:5" x14ac:dyDescent="0.2">
      <c r="B28" t="s">
        <v>207</v>
      </c>
      <c r="C28" t="s">
        <v>528</v>
      </c>
      <c r="D28" t="s">
        <v>371</v>
      </c>
      <c r="E28" t="s">
        <v>519</v>
      </c>
    </row>
    <row r="29" spans="2:5" x14ac:dyDescent="0.2">
      <c r="B29" t="s">
        <v>207</v>
      </c>
      <c r="C29" t="s">
        <v>529</v>
      </c>
      <c r="D29" t="s">
        <v>371</v>
      </c>
      <c r="E29" t="s">
        <v>520</v>
      </c>
    </row>
    <row r="30" spans="2:5" x14ac:dyDescent="0.2">
      <c r="B30" t="s">
        <v>207</v>
      </c>
      <c r="C30" t="s">
        <v>530</v>
      </c>
      <c r="D30" t="s">
        <v>371</v>
      </c>
      <c r="E30" t="s">
        <v>521</v>
      </c>
    </row>
    <row r="31" spans="2:5" x14ac:dyDescent="0.2">
      <c r="B31" t="s">
        <v>207</v>
      </c>
      <c r="C31" t="s">
        <v>535</v>
      </c>
      <c r="D31" t="s">
        <v>371</v>
      </c>
      <c r="E31" t="s">
        <v>522</v>
      </c>
    </row>
    <row r="32" spans="2:5" x14ac:dyDescent="0.2">
      <c r="B32" t="s">
        <v>207</v>
      </c>
      <c r="C32" t="s">
        <v>533</v>
      </c>
      <c r="D32" t="s">
        <v>371</v>
      </c>
      <c r="E32" t="s">
        <v>523</v>
      </c>
    </row>
    <row r="33" spans="1:5" x14ac:dyDescent="0.2">
      <c r="B33" t="s">
        <v>509</v>
      </c>
      <c r="C33" t="s">
        <v>38</v>
      </c>
      <c r="D33" t="s">
        <v>510</v>
      </c>
      <c r="E33" t="s">
        <v>250</v>
      </c>
    </row>
    <row r="34" spans="1:5" x14ac:dyDescent="0.2">
      <c r="B34" t="s">
        <v>207</v>
      </c>
      <c r="C34" t="s">
        <v>192</v>
      </c>
      <c r="D34" t="s">
        <v>218</v>
      </c>
      <c r="E34" t="s">
        <v>251</v>
      </c>
    </row>
    <row r="35" spans="1:5" x14ac:dyDescent="0.2">
      <c r="B35" t="s">
        <v>207</v>
      </c>
      <c r="C35" t="s">
        <v>193</v>
      </c>
      <c r="D35" t="s">
        <v>218</v>
      </c>
      <c r="E35" t="s">
        <v>252</v>
      </c>
    </row>
    <row r="36" spans="1:5" x14ac:dyDescent="0.2">
      <c r="B36" t="s">
        <v>209</v>
      </c>
      <c r="C36" t="s">
        <v>194</v>
      </c>
      <c r="D36" t="s">
        <v>219</v>
      </c>
      <c r="E36" t="s">
        <v>253</v>
      </c>
    </row>
    <row r="37" spans="1:5" x14ac:dyDescent="0.2">
      <c r="A37" t="s">
        <v>210</v>
      </c>
    </row>
  </sheetData>
  <phoneticPr fontId="13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sqref="A1:E28"/>
    </sheetView>
  </sheetViews>
  <sheetFormatPr defaultRowHeight="12.75" x14ac:dyDescent="0.2"/>
  <cols>
    <col min="3" max="3" width="28.7109375" bestFit="1" customWidth="1"/>
  </cols>
  <sheetData>
    <row r="1" spans="1:5" x14ac:dyDescent="0.2">
      <c r="A1" s="50" t="s">
        <v>544</v>
      </c>
    </row>
    <row r="2" spans="1:5" x14ac:dyDescent="0.2">
      <c r="B2" s="49" t="s">
        <v>195</v>
      </c>
      <c r="C2" t="s">
        <v>259</v>
      </c>
      <c r="D2" t="s">
        <v>211</v>
      </c>
      <c r="E2" t="s">
        <v>221</v>
      </c>
    </row>
    <row r="3" spans="1:5" x14ac:dyDescent="0.2">
      <c r="B3" s="49" t="s">
        <v>196</v>
      </c>
      <c r="C3" t="s">
        <v>260</v>
      </c>
      <c r="D3" t="s">
        <v>212</v>
      </c>
      <c r="E3" t="s">
        <v>222</v>
      </c>
    </row>
    <row r="4" spans="1:5" x14ac:dyDescent="0.2">
      <c r="B4" s="49" t="s">
        <v>197</v>
      </c>
      <c r="C4" t="s">
        <v>3</v>
      </c>
      <c r="D4" t="s">
        <v>213</v>
      </c>
      <c r="E4" t="s">
        <v>223</v>
      </c>
    </row>
    <row r="5" spans="1:5" x14ac:dyDescent="0.2">
      <c r="B5" s="49" t="s">
        <v>195</v>
      </c>
      <c r="C5" t="s">
        <v>4</v>
      </c>
      <c r="D5" t="s">
        <v>211</v>
      </c>
      <c r="E5" t="s">
        <v>224</v>
      </c>
    </row>
    <row r="6" spans="1:5" x14ac:dyDescent="0.2">
      <c r="B6" s="49" t="s">
        <v>199</v>
      </c>
      <c r="C6" t="s">
        <v>6</v>
      </c>
      <c r="D6" t="s">
        <v>214</v>
      </c>
      <c r="E6" t="s">
        <v>225</v>
      </c>
    </row>
    <row r="7" spans="1:5" x14ac:dyDescent="0.2">
      <c r="B7" s="49" t="s">
        <v>199</v>
      </c>
      <c r="C7" t="s">
        <v>7</v>
      </c>
      <c r="D7" t="s">
        <v>214</v>
      </c>
      <c r="E7" t="s">
        <v>226</v>
      </c>
    </row>
    <row r="8" spans="1:5" x14ac:dyDescent="0.2">
      <c r="B8" s="49" t="s">
        <v>195</v>
      </c>
      <c r="C8" t="s">
        <v>254</v>
      </c>
      <c r="D8" t="s">
        <v>211</v>
      </c>
      <c r="E8" t="s">
        <v>227</v>
      </c>
    </row>
    <row r="9" spans="1:5" x14ac:dyDescent="0.2">
      <c r="B9" s="49" t="s">
        <v>201</v>
      </c>
      <c r="C9" t="s">
        <v>8</v>
      </c>
      <c r="D9" t="s">
        <v>213</v>
      </c>
      <c r="E9" t="s">
        <v>228</v>
      </c>
    </row>
    <row r="10" spans="1:5" x14ac:dyDescent="0.2">
      <c r="B10" s="49" t="s">
        <v>201</v>
      </c>
      <c r="C10" t="s">
        <v>9</v>
      </c>
      <c r="D10" t="s">
        <v>213</v>
      </c>
      <c r="E10" t="s">
        <v>229</v>
      </c>
    </row>
    <row r="11" spans="1:5" x14ac:dyDescent="0.2">
      <c r="B11" s="49" t="s">
        <v>201</v>
      </c>
      <c r="C11" t="s">
        <v>255</v>
      </c>
      <c r="D11" t="s">
        <v>213</v>
      </c>
      <c r="E11" t="s">
        <v>230</v>
      </c>
    </row>
    <row r="12" spans="1:5" x14ac:dyDescent="0.2">
      <c r="B12" s="49" t="s">
        <v>199</v>
      </c>
      <c r="C12" t="s">
        <v>256</v>
      </c>
      <c r="D12" t="s">
        <v>214</v>
      </c>
      <c r="E12" t="s">
        <v>231</v>
      </c>
    </row>
    <row r="13" spans="1:5" x14ac:dyDescent="0.2">
      <c r="B13" s="49" t="s">
        <v>199</v>
      </c>
      <c r="C13" t="s">
        <v>257</v>
      </c>
      <c r="D13" t="s">
        <v>214</v>
      </c>
      <c r="E13" t="s">
        <v>232</v>
      </c>
    </row>
    <row r="14" spans="1:5" x14ac:dyDescent="0.2">
      <c r="B14" s="49" t="s">
        <v>202</v>
      </c>
      <c r="C14" t="s">
        <v>258</v>
      </c>
      <c r="D14" t="s">
        <v>215</v>
      </c>
      <c r="E14" t="s">
        <v>233</v>
      </c>
    </row>
    <row r="15" spans="1:5" x14ac:dyDescent="0.2">
      <c r="B15" s="49" t="s">
        <v>199</v>
      </c>
      <c r="C15" t="s">
        <v>267</v>
      </c>
      <c r="D15" t="s">
        <v>214</v>
      </c>
      <c r="E15" t="s">
        <v>234</v>
      </c>
    </row>
    <row r="16" spans="1:5" x14ac:dyDescent="0.2">
      <c r="B16" s="49" t="s">
        <v>199</v>
      </c>
      <c r="C16" t="s">
        <v>268</v>
      </c>
      <c r="D16" t="s">
        <v>214</v>
      </c>
      <c r="E16" t="s">
        <v>235</v>
      </c>
    </row>
    <row r="17" spans="1:5" x14ac:dyDescent="0.2">
      <c r="B17" s="49" t="s">
        <v>201</v>
      </c>
      <c r="C17" t="s">
        <v>261</v>
      </c>
      <c r="D17" t="s">
        <v>213</v>
      </c>
      <c r="E17" t="s">
        <v>236</v>
      </c>
    </row>
    <row r="18" spans="1:5" x14ac:dyDescent="0.2">
      <c r="B18" t="s">
        <v>201</v>
      </c>
      <c r="C18" t="s">
        <v>536</v>
      </c>
      <c r="D18" t="s">
        <v>213</v>
      </c>
      <c r="E18" t="s">
        <v>540</v>
      </c>
    </row>
    <row r="19" spans="1:5" x14ac:dyDescent="0.2">
      <c r="B19" t="s">
        <v>195</v>
      </c>
      <c r="C19" t="s">
        <v>537</v>
      </c>
      <c r="D19" t="s">
        <v>211</v>
      </c>
      <c r="E19" t="s">
        <v>541</v>
      </c>
    </row>
    <row r="20" spans="1:5" x14ac:dyDescent="0.2">
      <c r="B20" t="s">
        <v>201</v>
      </c>
      <c r="C20" t="s">
        <v>346</v>
      </c>
      <c r="D20" t="s">
        <v>213</v>
      </c>
      <c r="E20" t="s">
        <v>332</v>
      </c>
    </row>
    <row r="21" spans="1:5" x14ac:dyDescent="0.2">
      <c r="B21" t="s">
        <v>201</v>
      </c>
      <c r="C21" t="s">
        <v>356</v>
      </c>
      <c r="D21" t="s">
        <v>213</v>
      </c>
      <c r="E21" t="s">
        <v>333</v>
      </c>
    </row>
    <row r="22" spans="1:5" x14ac:dyDescent="0.2">
      <c r="B22" t="s">
        <v>199</v>
      </c>
      <c r="C22" t="s">
        <v>531</v>
      </c>
      <c r="D22" t="s">
        <v>214</v>
      </c>
      <c r="E22" t="s">
        <v>513</v>
      </c>
    </row>
    <row r="23" spans="1:5" x14ac:dyDescent="0.2">
      <c r="B23" t="s">
        <v>207</v>
      </c>
      <c r="C23" t="s">
        <v>543</v>
      </c>
      <c r="D23" t="s">
        <v>287</v>
      </c>
      <c r="E23" t="s">
        <v>542</v>
      </c>
    </row>
    <row r="24" spans="1:5" x14ac:dyDescent="0.2">
      <c r="B24" t="s">
        <v>538</v>
      </c>
      <c r="C24" t="s">
        <v>38</v>
      </c>
      <c r="D24" t="s">
        <v>539</v>
      </c>
      <c r="E24" t="s">
        <v>250</v>
      </c>
    </row>
    <row r="25" spans="1:5" x14ac:dyDescent="0.2">
      <c r="B25" t="s">
        <v>207</v>
      </c>
      <c r="C25" t="s">
        <v>192</v>
      </c>
      <c r="D25" t="s">
        <v>218</v>
      </c>
      <c r="E25" t="s">
        <v>251</v>
      </c>
    </row>
    <row r="26" spans="1:5" x14ac:dyDescent="0.2">
      <c r="B26" t="s">
        <v>207</v>
      </c>
      <c r="C26" t="s">
        <v>193</v>
      </c>
      <c r="D26" t="s">
        <v>218</v>
      </c>
      <c r="E26" t="s">
        <v>252</v>
      </c>
    </row>
    <row r="27" spans="1:5" x14ac:dyDescent="0.2">
      <c r="B27" t="s">
        <v>209</v>
      </c>
      <c r="C27" t="s">
        <v>194</v>
      </c>
      <c r="D27" t="s">
        <v>219</v>
      </c>
      <c r="E27" t="s">
        <v>253</v>
      </c>
    </row>
    <row r="28" spans="1:5" x14ac:dyDescent="0.2">
      <c r="A28" t="s">
        <v>210</v>
      </c>
    </row>
  </sheetData>
  <phoneticPr fontId="1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sqref="A1:IV17"/>
    </sheetView>
  </sheetViews>
  <sheetFormatPr defaultRowHeight="12.75" x14ac:dyDescent="0.2"/>
  <cols>
    <col min="3" max="3" width="38.85546875" bestFit="1" customWidth="1"/>
    <col min="5" max="5" width="40.5703125" bestFit="1" customWidth="1"/>
  </cols>
  <sheetData>
    <row r="1" spans="1:5" x14ac:dyDescent="0.2">
      <c r="A1" s="49" t="s">
        <v>280</v>
      </c>
    </row>
    <row r="2" spans="1:5" x14ac:dyDescent="0.2">
      <c r="B2" s="49" t="s">
        <v>195</v>
      </c>
      <c r="C2" t="s">
        <v>259</v>
      </c>
      <c r="D2" t="s">
        <v>211</v>
      </c>
      <c r="E2" t="s">
        <v>221</v>
      </c>
    </row>
    <row r="3" spans="1:5" x14ac:dyDescent="0.2">
      <c r="B3" s="49" t="s">
        <v>196</v>
      </c>
      <c r="C3" t="s">
        <v>260</v>
      </c>
      <c r="D3" t="s">
        <v>212</v>
      </c>
      <c r="E3" t="s">
        <v>222</v>
      </c>
    </row>
    <row r="4" spans="1:5" x14ac:dyDescent="0.2">
      <c r="B4" s="49" t="s">
        <v>197</v>
      </c>
      <c r="C4" t="s">
        <v>3</v>
      </c>
      <c r="D4" t="s">
        <v>213</v>
      </c>
      <c r="E4" t="s">
        <v>223</v>
      </c>
    </row>
    <row r="5" spans="1:5" x14ac:dyDescent="0.2">
      <c r="B5" s="49" t="s">
        <v>198</v>
      </c>
      <c r="C5" t="s">
        <v>4</v>
      </c>
      <c r="D5" t="s">
        <v>211</v>
      </c>
      <c r="E5" t="s">
        <v>224</v>
      </c>
    </row>
    <row r="6" spans="1:5" x14ac:dyDescent="0.2">
      <c r="B6" s="49" t="s">
        <v>199</v>
      </c>
      <c r="C6" t="s">
        <v>6</v>
      </c>
      <c r="D6" t="s">
        <v>214</v>
      </c>
      <c r="E6" t="s">
        <v>225</v>
      </c>
    </row>
    <row r="7" spans="1:5" x14ac:dyDescent="0.2">
      <c r="B7" s="49" t="s">
        <v>200</v>
      </c>
      <c r="C7" t="s">
        <v>7</v>
      </c>
      <c r="D7" t="s">
        <v>214</v>
      </c>
      <c r="E7" t="s">
        <v>226</v>
      </c>
    </row>
    <row r="8" spans="1:5" x14ac:dyDescent="0.2">
      <c r="B8" s="49" t="s">
        <v>198</v>
      </c>
      <c r="C8" t="s">
        <v>254</v>
      </c>
      <c r="D8" t="s">
        <v>211</v>
      </c>
      <c r="E8" t="s">
        <v>227</v>
      </c>
    </row>
    <row r="9" spans="1:5" x14ac:dyDescent="0.2">
      <c r="B9" s="49" t="s">
        <v>201</v>
      </c>
      <c r="C9" t="s">
        <v>8</v>
      </c>
      <c r="D9" t="s">
        <v>213</v>
      </c>
      <c r="E9" t="s">
        <v>228</v>
      </c>
    </row>
    <row r="10" spans="1:5" x14ac:dyDescent="0.2">
      <c r="B10" s="49" t="s">
        <v>201</v>
      </c>
      <c r="C10" t="s">
        <v>9</v>
      </c>
      <c r="D10" t="s">
        <v>213</v>
      </c>
      <c r="E10" t="s">
        <v>229</v>
      </c>
    </row>
    <row r="11" spans="1:5" x14ac:dyDescent="0.2">
      <c r="B11" s="49" t="s">
        <v>201</v>
      </c>
      <c r="C11" t="s">
        <v>255</v>
      </c>
      <c r="D11" t="s">
        <v>213</v>
      </c>
      <c r="E11" t="s">
        <v>230</v>
      </c>
    </row>
    <row r="12" spans="1:5" x14ac:dyDescent="0.2">
      <c r="B12" s="49" t="s">
        <v>200</v>
      </c>
      <c r="C12" t="s">
        <v>256</v>
      </c>
      <c r="D12" t="s">
        <v>214</v>
      </c>
      <c r="E12" t="s">
        <v>231</v>
      </c>
    </row>
    <row r="13" spans="1:5" x14ac:dyDescent="0.2">
      <c r="B13" s="49" t="s">
        <v>200</v>
      </c>
      <c r="C13" t="s">
        <v>257</v>
      </c>
      <c r="D13" t="s">
        <v>214</v>
      </c>
      <c r="E13" t="s">
        <v>232</v>
      </c>
    </row>
    <row r="14" spans="1:5" x14ac:dyDescent="0.2">
      <c r="B14" s="49" t="s">
        <v>202</v>
      </c>
      <c r="C14" t="s">
        <v>258</v>
      </c>
      <c r="D14" t="s">
        <v>215</v>
      </c>
      <c r="E14" t="s">
        <v>233</v>
      </c>
    </row>
    <row r="15" spans="1:5" x14ac:dyDescent="0.2">
      <c r="B15" s="49" t="s">
        <v>200</v>
      </c>
      <c r="C15" t="s">
        <v>267</v>
      </c>
      <c r="D15" t="s">
        <v>214</v>
      </c>
      <c r="E15" t="s">
        <v>234</v>
      </c>
    </row>
    <row r="16" spans="1:5" x14ac:dyDescent="0.2">
      <c r="B16" s="49" t="s">
        <v>200</v>
      </c>
      <c r="C16" t="s">
        <v>268</v>
      </c>
      <c r="D16" t="s">
        <v>214</v>
      </c>
      <c r="E16" t="s">
        <v>235</v>
      </c>
    </row>
    <row r="17" spans="2:5" x14ac:dyDescent="0.2">
      <c r="B17" s="49" t="s">
        <v>201</v>
      </c>
      <c r="C17" t="s">
        <v>261</v>
      </c>
      <c r="D17" t="s">
        <v>213</v>
      </c>
      <c r="E17" t="s">
        <v>236</v>
      </c>
    </row>
    <row r="18" spans="2:5" x14ac:dyDescent="0.2">
      <c r="B18" s="49" t="s">
        <v>200</v>
      </c>
      <c r="C18" s="49" t="s">
        <v>269</v>
      </c>
      <c r="D18" t="s">
        <v>213</v>
      </c>
      <c r="E18" t="s">
        <v>237</v>
      </c>
    </row>
    <row r="19" spans="2:5" x14ac:dyDescent="0.2">
      <c r="B19" s="49" t="s">
        <v>200</v>
      </c>
      <c r="C19" s="49" t="s">
        <v>270</v>
      </c>
      <c r="D19" t="s">
        <v>212</v>
      </c>
      <c r="E19" t="s">
        <v>238</v>
      </c>
    </row>
    <row r="20" spans="2:5" x14ac:dyDescent="0.2">
      <c r="B20" s="49" t="s">
        <v>203</v>
      </c>
      <c r="C20" t="s">
        <v>262</v>
      </c>
      <c r="D20" t="s">
        <v>213</v>
      </c>
      <c r="E20" t="s">
        <v>239</v>
      </c>
    </row>
    <row r="21" spans="2:5" x14ac:dyDescent="0.2">
      <c r="B21" s="49" t="s">
        <v>200</v>
      </c>
      <c r="C21" t="s">
        <v>263</v>
      </c>
      <c r="D21" t="s">
        <v>214</v>
      </c>
      <c r="E21" t="s">
        <v>240</v>
      </c>
    </row>
    <row r="22" spans="2:5" x14ac:dyDescent="0.2">
      <c r="B22" s="49" t="s">
        <v>200</v>
      </c>
      <c r="C22" t="s">
        <v>264</v>
      </c>
      <c r="D22" t="s">
        <v>214</v>
      </c>
      <c r="E22" t="s">
        <v>241</v>
      </c>
    </row>
    <row r="23" spans="2:5" x14ac:dyDescent="0.2">
      <c r="B23" s="49" t="s">
        <v>200</v>
      </c>
      <c r="C23" t="s">
        <v>271</v>
      </c>
      <c r="D23" t="s">
        <v>214</v>
      </c>
      <c r="E23" t="s">
        <v>242</v>
      </c>
    </row>
    <row r="24" spans="2:5" x14ac:dyDescent="0.2">
      <c r="B24" s="49" t="s">
        <v>204</v>
      </c>
      <c r="C24" s="49" t="s">
        <v>274</v>
      </c>
      <c r="D24" t="s">
        <v>215</v>
      </c>
      <c r="E24" t="s">
        <v>243</v>
      </c>
    </row>
    <row r="25" spans="2:5" x14ac:dyDescent="0.2">
      <c r="B25" s="49" t="s">
        <v>204</v>
      </c>
      <c r="C25" s="49" t="s">
        <v>275</v>
      </c>
      <c r="D25" t="s">
        <v>215</v>
      </c>
      <c r="E25" t="s">
        <v>243</v>
      </c>
    </row>
    <row r="26" spans="2:5" x14ac:dyDescent="0.2">
      <c r="B26" s="49" t="s">
        <v>204</v>
      </c>
      <c r="C26" s="49" t="s">
        <v>276</v>
      </c>
      <c r="D26" t="s">
        <v>215</v>
      </c>
      <c r="E26" t="s">
        <v>243</v>
      </c>
    </row>
    <row r="27" spans="2:5" x14ac:dyDescent="0.2">
      <c r="B27" s="49" t="s">
        <v>205</v>
      </c>
      <c r="C27" t="s">
        <v>265</v>
      </c>
      <c r="D27" t="s">
        <v>216</v>
      </c>
      <c r="E27" t="s">
        <v>244</v>
      </c>
    </row>
    <row r="28" spans="2:5" x14ac:dyDescent="0.2">
      <c r="B28" s="49" t="s">
        <v>205</v>
      </c>
      <c r="C28" t="s">
        <v>266</v>
      </c>
      <c r="D28" t="s">
        <v>216</v>
      </c>
      <c r="E28" t="s">
        <v>245</v>
      </c>
    </row>
    <row r="29" spans="2:5" x14ac:dyDescent="0.2">
      <c r="B29" s="49" t="s">
        <v>198</v>
      </c>
      <c r="C29" t="s">
        <v>272</v>
      </c>
      <c r="D29" t="s">
        <v>211</v>
      </c>
      <c r="E29" t="s">
        <v>246</v>
      </c>
    </row>
    <row r="30" spans="2:5" x14ac:dyDescent="0.2">
      <c r="B30" s="49" t="s">
        <v>200</v>
      </c>
      <c r="C30" t="s">
        <v>273</v>
      </c>
      <c r="D30" t="s">
        <v>214</v>
      </c>
      <c r="E30" t="s">
        <v>247</v>
      </c>
    </row>
    <row r="31" spans="2:5" x14ac:dyDescent="0.2">
      <c r="B31" s="49" t="s">
        <v>200</v>
      </c>
      <c r="C31" s="50" t="s">
        <v>277</v>
      </c>
      <c r="D31" t="s">
        <v>214</v>
      </c>
      <c r="E31" t="s">
        <v>248</v>
      </c>
    </row>
    <row r="32" spans="2:5" x14ac:dyDescent="0.2">
      <c r="B32" s="49" t="s">
        <v>200</v>
      </c>
      <c r="C32" s="50" t="s">
        <v>281</v>
      </c>
      <c r="D32" t="s">
        <v>214</v>
      </c>
      <c r="E32" t="s">
        <v>248</v>
      </c>
    </row>
    <row r="33" spans="1:5" x14ac:dyDescent="0.2">
      <c r="B33" s="49" t="s">
        <v>200</v>
      </c>
      <c r="C33" s="49" t="s">
        <v>278</v>
      </c>
      <c r="D33" t="s">
        <v>214</v>
      </c>
      <c r="E33" t="s">
        <v>249</v>
      </c>
    </row>
    <row r="34" spans="1:5" x14ac:dyDescent="0.2">
      <c r="B34" s="49" t="s">
        <v>200</v>
      </c>
      <c r="C34" s="49" t="s">
        <v>279</v>
      </c>
      <c r="D34" t="s">
        <v>214</v>
      </c>
      <c r="E34" t="s">
        <v>249</v>
      </c>
    </row>
    <row r="35" spans="1:5" x14ac:dyDescent="0.2">
      <c r="B35" s="49" t="s">
        <v>206</v>
      </c>
      <c r="C35" t="s">
        <v>38</v>
      </c>
      <c r="D35" t="s">
        <v>217</v>
      </c>
      <c r="E35" t="s">
        <v>250</v>
      </c>
    </row>
    <row r="36" spans="1:5" x14ac:dyDescent="0.2">
      <c r="B36" s="49" t="s">
        <v>207</v>
      </c>
      <c r="C36" t="s">
        <v>192</v>
      </c>
      <c r="D36" t="s">
        <v>218</v>
      </c>
      <c r="E36" t="s">
        <v>251</v>
      </c>
    </row>
    <row r="37" spans="1:5" x14ac:dyDescent="0.2">
      <c r="B37" s="49" t="s">
        <v>208</v>
      </c>
      <c r="C37" t="s">
        <v>193</v>
      </c>
      <c r="D37" t="s">
        <v>218</v>
      </c>
      <c r="E37" t="s">
        <v>252</v>
      </c>
    </row>
    <row r="38" spans="1:5" x14ac:dyDescent="0.2">
      <c r="B38" s="49" t="s">
        <v>209</v>
      </c>
      <c r="C38" t="s">
        <v>194</v>
      </c>
      <c r="D38" t="s">
        <v>219</v>
      </c>
      <c r="E38" t="s">
        <v>253</v>
      </c>
    </row>
    <row r="39" spans="1:5" x14ac:dyDescent="0.2">
      <c r="A39" s="49" t="s">
        <v>210</v>
      </c>
      <c r="D39" t="s">
        <v>220</v>
      </c>
    </row>
  </sheetData>
  <phoneticPr fontId="1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sqref="A1:IV17"/>
    </sheetView>
  </sheetViews>
  <sheetFormatPr defaultRowHeight="12.75" x14ac:dyDescent="0.2"/>
  <cols>
    <col min="3" max="3" width="50.42578125" bestFit="1" customWidth="1"/>
  </cols>
  <sheetData>
    <row r="1" spans="1:5" x14ac:dyDescent="0.2">
      <c r="A1" s="50" t="s">
        <v>306</v>
      </c>
    </row>
    <row r="2" spans="1:5" x14ac:dyDescent="0.2">
      <c r="B2" s="49" t="s">
        <v>195</v>
      </c>
      <c r="C2" t="s">
        <v>259</v>
      </c>
      <c r="D2" t="s">
        <v>211</v>
      </c>
      <c r="E2" t="s">
        <v>221</v>
      </c>
    </row>
    <row r="3" spans="1:5" x14ac:dyDescent="0.2">
      <c r="B3" s="49" t="s">
        <v>196</v>
      </c>
      <c r="C3" t="s">
        <v>260</v>
      </c>
      <c r="D3" t="s">
        <v>212</v>
      </c>
      <c r="E3" t="s">
        <v>222</v>
      </c>
    </row>
    <row r="4" spans="1:5" x14ac:dyDescent="0.2">
      <c r="B4" s="49" t="s">
        <v>197</v>
      </c>
      <c r="C4" t="s">
        <v>3</v>
      </c>
      <c r="D4" t="s">
        <v>213</v>
      </c>
      <c r="E4" t="s">
        <v>223</v>
      </c>
    </row>
    <row r="5" spans="1:5" x14ac:dyDescent="0.2">
      <c r="B5" s="49" t="s">
        <v>195</v>
      </c>
      <c r="C5" t="s">
        <v>4</v>
      </c>
      <c r="D5" t="s">
        <v>211</v>
      </c>
      <c r="E5" t="s">
        <v>224</v>
      </c>
    </row>
    <row r="6" spans="1:5" x14ac:dyDescent="0.2">
      <c r="B6" s="49" t="s">
        <v>199</v>
      </c>
      <c r="C6" t="s">
        <v>6</v>
      </c>
      <c r="D6" t="s">
        <v>214</v>
      </c>
      <c r="E6" t="s">
        <v>225</v>
      </c>
    </row>
    <row r="7" spans="1:5" x14ac:dyDescent="0.2">
      <c r="B7" s="49" t="s">
        <v>199</v>
      </c>
      <c r="C7" t="s">
        <v>7</v>
      </c>
      <c r="D7" t="s">
        <v>214</v>
      </c>
      <c r="E7" t="s">
        <v>226</v>
      </c>
    </row>
    <row r="8" spans="1:5" x14ac:dyDescent="0.2">
      <c r="B8" s="49" t="s">
        <v>195</v>
      </c>
      <c r="C8" t="s">
        <v>254</v>
      </c>
      <c r="D8" t="s">
        <v>211</v>
      </c>
      <c r="E8" t="s">
        <v>227</v>
      </c>
    </row>
    <row r="9" spans="1:5" x14ac:dyDescent="0.2">
      <c r="B9" s="49" t="s">
        <v>201</v>
      </c>
      <c r="C9" t="s">
        <v>8</v>
      </c>
      <c r="D9" t="s">
        <v>213</v>
      </c>
      <c r="E9" t="s">
        <v>228</v>
      </c>
    </row>
    <row r="10" spans="1:5" x14ac:dyDescent="0.2">
      <c r="B10" s="49" t="s">
        <v>201</v>
      </c>
      <c r="C10" t="s">
        <v>9</v>
      </c>
      <c r="D10" t="s">
        <v>213</v>
      </c>
      <c r="E10" t="s">
        <v>229</v>
      </c>
    </row>
    <row r="11" spans="1:5" x14ac:dyDescent="0.2">
      <c r="B11" s="49" t="s">
        <v>201</v>
      </c>
      <c r="C11" t="s">
        <v>255</v>
      </c>
      <c r="D11" t="s">
        <v>213</v>
      </c>
      <c r="E11" t="s">
        <v>230</v>
      </c>
    </row>
    <row r="12" spans="1:5" x14ac:dyDescent="0.2">
      <c r="B12" s="49" t="s">
        <v>199</v>
      </c>
      <c r="C12" t="s">
        <v>256</v>
      </c>
      <c r="D12" t="s">
        <v>214</v>
      </c>
      <c r="E12" t="s">
        <v>231</v>
      </c>
    </row>
    <row r="13" spans="1:5" x14ac:dyDescent="0.2">
      <c r="B13" s="49" t="s">
        <v>199</v>
      </c>
      <c r="C13" t="s">
        <v>257</v>
      </c>
      <c r="D13" t="s">
        <v>214</v>
      </c>
      <c r="E13" t="s">
        <v>232</v>
      </c>
    </row>
    <row r="14" spans="1:5" x14ac:dyDescent="0.2">
      <c r="B14" s="49" t="s">
        <v>202</v>
      </c>
      <c r="C14" t="s">
        <v>258</v>
      </c>
      <c r="D14" t="s">
        <v>215</v>
      </c>
      <c r="E14" t="s">
        <v>233</v>
      </c>
    </row>
    <row r="15" spans="1:5" x14ac:dyDescent="0.2">
      <c r="B15" s="49" t="s">
        <v>199</v>
      </c>
      <c r="C15" t="s">
        <v>267</v>
      </c>
      <c r="D15" t="s">
        <v>214</v>
      </c>
      <c r="E15" t="s">
        <v>234</v>
      </c>
    </row>
    <row r="16" spans="1:5" x14ac:dyDescent="0.2">
      <c r="B16" s="49" t="s">
        <v>199</v>
      </c>
      <c r="C16" t="s">
        <v>268</v>
      </c>
      <c r="D16" t="s">
        <v>214</v>
      </c>
      <c r="E16" t="s">
        <v>235</v>
      </c>
    </row>
    <row r="17" spans="1:5" x14ac:dyDescent="0.2">
      <c r="B17" s="49" t="s">
        <v>201</v>
      </c>
      <c r="C17" t="s">
        <v>261</v>
      </c>
      <c r="D17" t="s">
        <v>213</v>
      </c>
      <c r="E17" t="s">
        <v>236</v>
      </c>
    </row>
    <row r="18" spans="1:5" x14ac:dyDescent="0.2">
      <c r="B18" t="s">
        <v>201</v>
      </c>
      <c r="C18" s="49" t="s">
        <v>298</v>
      </c>
      <c r="D18" t="s">
        <v>213</v>
      </c>
      <c r="E18" t="s">
        <v>289</v>
      </c>
    </row>
    <row r="19" spans="1:5" x14ac:dyDescent="0.2">
      <c r="B19" t="s">
        <v>285</v>
      </c>
      <c r="C19" s="49" t="s">
        <v>299</v>
      </c>
      <c r="D19" t="s">
        <v>212</v>
      </c>
      <c r="E19" t="s">
        <v>290</v>
      </c>
    </row>
    <row r="20" spans="1:5" x14ac:dyDescent="0.2">
      <c r="B20" t="s">
        <v>284</v>
      </c>
      <c r="C20" t="s">
        <v>300</v>
      </c>
      <c r="D20" t="s">
        <v>213</v>
      </c>
      <c r="E20" t="s">
        <v>291</v>
      </c>
    </row>
    <row r="21" spans="1:5" x14ac:dyDescent="0.2">
      <c r="B21" t="s">
        <v>285</v>
      </c>
      <c r="C21" t="s">
        <v>303</v>
      </c>
      <c r="D21" t="s">
        <v>212</v>
      </c>
      <c r="E21" t="s">
        <v>292</v>
      </c>
    </row>
    <row r="22" spans="1:5" x14ac:dyDescent="0.2">
      <c r="B22" t="s">
        <v>283</v>
      </c>
      <c r="C22" t="s">
        <v>304</v>
      </c>
      <c r="D22" t="s">
        <v>211</v>
      </c>
      <c r="E22" t="s">
        <v>293</v>
      </c>
    </row>
    <row r="23" spans="1:5" x14ac:dyDescent="0.2">
      <c r="B23" t="s">
        <v>286</v>
      </c>
      <c r="C23" t="s">
        <v>301</v>
      </c>
      <c r="D23" t="s">
        <v>214</v>
      </c>
      <c r="E23" t="s">
        <v>294</v>
      </c>
    </row>
    <row r="24" spans="1:5" x14ac:dyDescent="0.2">
      <c r="B24" t="s">
        <v>286</v>
      </c>
      <c r="C24" t="s">
        <v>25</v>
      </c>
      <c r="D24" t="s">
        <v>214</v>
      </c>
      <c r="E24" t="s">
        <v>295</v>
      </c>
    </row>
    <row r="25" spans="1:5" x14ac:dyDescent="0.2">
      <c r="B25" t="s">
        <v>286</v>
      </c>
      <c r="C25" t="s">
        <v>302</v>
      </c>
      <c r="D25" t="s">
        <v>214</v>
      </c>
      <c r="E25" t="s">
        <v>296</v>
      </c>
    </row>
    <row r="26" spans="1:5" x14ac:dyDescent="0.2">
      <c r="B26" t="s">
        <v>207</v>
      </c>
      <c r="C26" t="s">
        <v>305</v>
      </c>
      <c r="D26" t="s">
        <v>287</v>
      </c>
      <c r="E26" t="s">
        <v>297</v>
      </c>
    </row>
    <row r="27" spans="1:5" x14ac:dyDescent="0.2">
      <c r="B27" t="s">
        <v>282</v>
      </c>
      <c r="C27" t="s">
        <v>38</v>
      </c>
      <c r="D27" t="s">
        <v>288</v>
      </c>
      <c r="E27" t="s">
        <v>250</v>
      </c>
    </row>
    <row r="28" spans="1:5" x14ac:dyDescent="0.2">
      <c r="B28" t="s">
        <v>207</v>
      </c>
      <c r="C28" t="s">
        <v>192</v>
      </c>
      <c r="D28" t="s">
        <v>218</v>
      </c>
      <c r="E28" t="s">
        <v>251</v>
      </c>
    </row>
    <row r="29" spans="1:5" x14ac:dyDescent="0.2">
      <c r="B29" t="s">
        <v>207</v>
      </c>
      <c r="C29" t="s">
        <v>193</v>
      </c>
      <c r="D29" t="s">
        <v>218</v>
      </c>
      <c r="E29" t="s">
        <v>252</v>
      </c>
    </row>
    <row r="30" spans="1:5" x14ac:dyDescent="0.2">
      <c r="B30" t="s">
        <v>209</v>
      </c>
      <c r="C30" t="s">
        <v>194</v>
      </c>
      <c r="D30" t="s">
        <v>219</v>
      </c>
      <c r="E30" t="s">
        <v>253</v>
      </c>
    </row>
    <row r="31" spans="1:5" x14ac:dyDescent="0.2">
      <c r="A31" t="s">
        <v>210</v>
      </c>
    </row>
  </sheetData>
  <phoneticPr fontId="1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sqref="A1:IV17"/>
    </sheetView>
  </sheetViews>
  <sheetFormatPr defaultRowHeight="12.75" x14ac:dyDescent="0.2"/>
  <cols>
    <col min="3" max="3" width="27.42578125" bestFit="1" customWidth="1"/>
    <col min="4" max="4" width="9.7109375" customWidth="1"/>
  </cols>
  <sheetData>
    <row r="1" spans="1:5" x14ac:dyDescent="0.2">
      <c r="A1" s="50" t="s">
        <v>325</v>
      </c>
    </row>
    <row r="2" spans="1:5" x14ac:dyDescent="0.2">
      <c r="B2" s="49" t="s">
        <v>195</v>
      </c>
      <c r="C2" t="s">
        <v>259</v>
      </c>
      <c r="D2" t="s">
        <v>211</v>
      </c>
      <c r="E2" t="s">
        <v>221</v>
      </c>
    </row>
    <row r="3" spans="1:5" x14ac:dyDescent="0.2">
      <c r="B3" s="49" t="s">
        <v>196</v>
      </c>
      <c r="C3" t="s">
        <v>260</v>
      </c>
      <c r="D3" t="s">
        <v>212</v>
      </c>
      <c r="E3" t="s">
        <v>222</v>
      </c>
    </row>
    <row r="4" spans="1:5" x14ac:dyDescent="0.2">
      <c r="B4" s="49" t="s">
        <v>197</v>
      </c>
      <c r="C4" t="s">
        <v>3</v>
      </c>
      <c r="D4" t="s">
        <v>213</v>
      </c>
      <c r="E4" t="s">
        <v>223</v>
      </c>
    </row>
    <row r="5" spans="1:5" x14ac:dyDescent="0.2">
      <c r="B5" s="49" t="s">
        <v>195</v>
      </c>
      <c r="C5" t="s">
        <v>4</v>
      </c>
      <c r="D5" t="s">
        <v>211</v>
      </c>
      <c r="E5" t="s">
        <v>224</v>
      </c>
    </row>
    <row r="6" spans="1:5" x14ac:dyDescent="0.2">
      <c r="B6" s="49" t="s">
        <v>199</v>
      </c>
      <c r="C6" t="s">
        <v>6</v>
      </c>
      <c r="D6" t="s">
        <v>214</v>
      </c>
      <c r="E6" t="s">
        <v>225</v>
      </c>
    </row>
    <row r="7" spans="1:5" x14ac:dyDescent="0.2">
      <c r="B7" s="49" t="s">
        <v>199</v>
      </c>
      <c r="C7" t="s">
        <v>7</v>
      </c>
      <c r="D7" t="s">
        <v>214</v>
      </c>
      <c r="E7" t="s">
        <v>226</v>
      </c>
    </row>
    <row r="8" spans="1:5" x14ac:dyDescent="0.2">
      <c r="B8" s="49" t="s">
        <v>195</v>
      </c>
      <c r="C8" t="s">
        <v>254</v>
      </c>
      <c r="D8" t="s">
        <v>211</v>
      </c>
      <c r="E8" t="s">
        <v>227</v>
      </c>
    </row>
    <row r="9" spans="1:5" x14ac:dyDescent="0.2">
      <c r="B9" s="49" t="s">
        <v>201</v>
      </c>
      <c r="C9" t="s">
        <v>8</v>
      </c>
      <c r="D9" t="s">
        <v>213</v>
      </c>
      <c r="E9" t="s">
        <v>228</v>
      </c>
    </row>
    <row r="10" spans="1:5" x14ac:dyDescent="0.2">
      <c r="B10" s="49" t="s">
        <v>201</v>
      </c>
      <c r="C10" t="s">
        <v>9</v>
      </c>
      <c r="D10" t="s">
        <v>213</v>
      </c>
      <c r="E10" t="s">
        <v>229</v>
      </c>
    </row>
    <row r="11" spans="1:5" x14ac:dyDescent="0.2">
      <c r="B11" s="49" t="s">
        <v>201</v>
      </c>
      <c r="C11" t="s">
        <v>255</v>
      </c>
      <c r="D11" t="s">
        <v>213</v>
      </c>
      <c r="E11" t="s">
        <v>230</v>
      </c>
    </row>
    <row r="12" spans="1:5" x14ac:dyDescent="0.2">
      <c r="B12" s="49" t="s">
        <v>199</v>
      </c>
      <c r="C12" t="s">
        <v>256</v>
      </c>
      <c r="D12" t="s">
        <v>214</v>
      </c>
      <c r="E12" t="s">
        <v>231</v>
      </c>
    </row>
    <row r="13" spans="1:5" x14ac:dyDescent="0.2">
      <c r="B13" s="49" t="s">
        <v>199</v>
      </c>
      <c r="C13" t="s">
        <v>257</v>
      </c>
      <c r="D13" t="s">
        <v>214</v>
      </c>
      <c r="E13" t="s">
        <v>232</v>
      </c>
    </row>
    <row r="14" spans="1:5" x14ac:dyDescent="0.2">
      <c r="B14" s="49" t="s">
        <v>202</v>
      </c>
      <c r="C14" t="s">
        <v>258</v>
      </c>
      <c r="D14" t="s">
        <v>215</v>
      </c>
      <c r="E14" t="s">
        <v>233</v>
      </c>
    </row>
    <row r="15" spans="1:5" x14ac:dyDescent="0.2">
      <c r="B15" s="49" t="s">
        <v>199</v>
      </c>
      <c r="C15" t="s">
        <v>267</v>
      </c>
      <c r="D15" t="s">
        <v>214</v>
      </c>
      <c r="E15" t="s">
        <v>234</v>
      </c>
    </row>
    <row r="16" spans="1:5" x14ac:dyDescent="0.2">
      <c r="B16" s="49" t="s">
        <v>199</v>
      </c>
      <c r="C16" t="s">
        <v>268</v>
      </c>
      <c r="D16" t="s">
        <v>214</v>
      </c>
      <c r="E16" t="s">
        <v>235</v>
      </c>
    </row>
    <row r="17" spans="1:5" x14ac:dyDescent="0.2">
      <c r="B17" s="49" t="s">
        <v>201</v>
      </c>
      <c r="C17" t="s">
        <v>261</v>
      </c>
      <c r="D17" t="s">
        <v>213</v>
      </c>
      <c r="E17" t="s">
        <v>236</v>
      </c>
    </row>
    <row r="18" spans="1:5" x14ac:dyDescent="0.2">
      <c r="B18" t="s">
        <v>201</v>
      </c>
      <c r="C18" t="s">
        <v>307</v>
      </c>
      <c r="D18" t="s">
        <v>213</v>
      </c>
      <c r="E18" t="s">
        <v>311</v>
      </c>
    </row>
    <row r="19" spans="1:5" x14ac:dyDescent="0.2">
      <c r="B19" t="s">
        <v>195</v>
      </c>
      <c r="C19" t="s">
        <v>308</v>
      </c>
      <c r="D19" t="s">
        <v>211</v>
      </c>
      <c r="E19" t="s">
        <v>312</v>
      </c>
    </row>
    <row r="20" spans="1:5" x14ac:dyDescent="0.2">
      <c r="B20" t="s">
        <v>201</v>
      </c>
      <c r="C20" t="s">
        <v>323</v>
      </c>
      <c r="D20" t="s">
        <v>213</v>
      </c>
      <c r="E20" t="s">
        <v>313</v>
      </c>
    </row>
    <row r="21" spans="1:5" x14ac:dyDescent="0.2">
      <c r="B21" t="s">
        <v>199</v>
      </c>
      <c r="C21" t="s">
        <v>320</v>
      </c>
      <c r="D21" t="s">
        <v>214</v>
      </c>
      <c r="E21" t="s">
        <v>314</v>
      </c>
    </row>
    <row r="22" spans="1:5" x14ac:dyDescent="0.2">
      <c r="B22" t="s">
        <v>199</v>
      </c>
      <c r="C22" t="s">
        <v>84</v>
      </c>
      <c r="D22" t="s">
        <v>214</v>
      </c>
      <c r="E22" t="s">
        <v>315</v>
      </c>
    </row>
    <row r="23" spans="1:5" x14ac:dyDescent="0.2">
      <c r="B23" t="s">
        <v>195</v>
      </c>
      <c r="C23" t="s">
        <v>26</v>
      </c>
      <c r="D23" t="s">
        <v>211</v>
      </c>
      <c r="E23" t="s">
        <v>316</v>
      </c>
    </row>
    <row r="24" spans="1:5" x14ac:dyDescent="0.2">
      <c r="B24" t="s">
        <v>199</v>
      </c>
      <c r="C24" t="s">
        <v>321</v>
      </c>
      <c r="D24" t="s">
        <v>214</v>
      </c>
      <c r="E24" t="s">
        <v>317</v>
      </c>
    </row>
    <row r="25" spans="1:5" x14ac:dyDescent="0.2">
      <c r="B25" t="s">
        <v>201</v>
      </c>
      <c r="C25" t="s">
        <v>322</v>
      </c>
      <c r="D25" t="s">
        <v>213</v>
      </c>
      <c r="E25" t="s">
        <v>318</v>
      </c>
    </row>
    <row r="26" spans="1:5" x14ac:dyDescent="0.2">
      <c r="B26" t="s">
        <v>201</v>
      </c>
      <c r="C26" t="s">
        <v>324</v>
      </c>
      <c r="D26" t="s">
        <v>213</v>
      </c>
      <c r="E26" t="s">
        <v>319</v>
      </c>
    </row>
    <row r="27" spans="1:5" x14ac:dyDescent="0.2">
      <c r="B27" t="s">
        <v>309</v>
      </c>
      <c r="C27" t="s">
        <v>38</v>
      </c>
      <c r="D27" t="s">
        <v>310</v>
      </c>
      <c r="E27" t="s">
        <v>250</v>
      </c>
    </row>
    <row r="28" spans="1:5" x14ac:dyDescent="0.2">
      <c r="B28" t="s">
        <v>207</v>
      </c>
      <c r="C28" t="s">
        <v>192</v>
      </c>
      <c r="D28" t="s">
        <v>218</v>
      </c>
      <c r="E28" t="s">
        <v>251</v>
      </c>
    </row>
    <row r="29" spans="1:5" x14ac:dyDescent="0.2">
      <c r="B29" t="s">
        <v>207</v>
      </c>
      <c r="C29" t="s">
        <v>193</v>
      </c>
      <c r="D29" t="s">
        <v>218</v>
      </c>
      <c r="E29" t="s">
        <v>252</v>
      </c>
    </row>
    <row r="30" spans="1:5" x14ac:dyDescent="0.2">
      <c r="B30" t="s">
        <v>209</v>
      </c>
      <c r="C30" t="s">
        <v>194</v>
      </c>
      <c r="D30" t="s">
        <v>219</v>
      </c>
      <c r="E30" t="s">
        <v>253</v>
      </c>
    </row>
    <row r="31" spans="1:5" x14ac:dyDescent="0.2">
      <c r="A31" t="s">
        <v>210</v>
      </c>
    </row>
  </sheetData>
  <phoneticPr fontId="1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sqref="A1:IV17"/>
    </sheetView>
  </sheetViews>
  <sheetFormatPr defaultRowHeight="12.75" x14ac:dyDescent="0.2"/>
  <cols>
    <col min="3" max="3" width="32" bestFit="1" customWidth="1"/>
    <col min="4" max="4" width="7.28515625" customWidth="1"/>
  </cols>
  <sheetData>
    <row r="1" spans="1:5" x14ac:dyDescent="0.2">
      <c r="A1" s="50" t="s">
        <v>360</v>
      </c>
    </row>
    <row r="2" spans="1:5" x14ac:dyDescent="0.2">
      <c r="B2" s="49" t="s">
        <v>195</v>
      </c>
      <c r="C2" t="s">
        <v>259</v>
      </c>
      <c r="D2" t="s">
        <v>211</v>
      </c>
      <c r="E2" t="s">
        <v>221</v>
      </c>
    </row>
    <row r="3" spans="1:5" x14ac:dyDescent="0.2">
      <c r="B3" s="49" t="s">
        <v>196</v>
      </c>
      <c r="C3" t="s">
        <v>260</v>
      </c>
      <c r="D3" t="s">
        <v>212</v>
      </c>
      <c r="E3" t="s">
        <v>222</v>
      </c>
    </row>
    <row r="4" spans="1:5" x14ac:dyDescent="0.2">
      <c r="B4" s="49" t="s">
        <v>197</v>
      </c>
      <c r="C4" t="s">
        <v>3</v>
      </c>
      <c r="D4" t="s">
        <v>213</v>
      </c>
      <c r="E4" t="s">
        <v>223</v>
      </c>
    </row>
    <row r="5" spans="1:5" x14ac:dyDescent="0.2">
      <c r="B5" s="49" t="s">
        <v>195</v>
      </c>
      <c r="C5" t="s">
        <v>4</v>
      </c>
      <c r="D5" t="s">
        <v>211</v>
      </c>
      <c r="E5" t="s">
        <v>224</v>
      </c>
    </row>
    <row r="6" spans="1:5" x14ac:dyDescent="0.2">
      <c r="B6" s="49" t="s">
        <v>199</v>
      </c>
      <c r="C6" t="s">
        <v>6</v>
      </c>
      <c r="D6" t="s">
        <v>214</v>
      </c>
      <c r="E6" t="s">
        <v>225</v>
      </c>
    </row>
    <row r="7" spans="1:5" x14ac:dyDescent="0.2">
      <c r="B7" s="49" t="s">
        <v>199</v>
      </c>
      <c r="C7" t="s">
        <v>7</v>
      </c>
      <c r="D7" t="s">
        <v>214</v>
      </c>
      <c r="E7" t="s">
        <v>226</v>
      </c>
    </row>
    <row r="8" spans="1:5" x14ac:dyDescent="0.2">
      <c r="B8" s="49" t="s">
        <v>195</v>
      </c>
      <c r="C8" t="s">
        <v>254</v>
      </c>
      <c r="D8" t="s">
        <v>211</v>
      </c>
      <c r="E8" t="s">
        <v>227</v>
      </c>
    </row>
    <row r="9" spans="1:5" x14ac:dyDescent="0.2">
      <c r="B9" s="49" t="s">
        <v>201</v>
      </c>
      <c r="C9" t="s">
        <v>8</v>
      </c>
      <c r="D9" t="s">
        <v>213</v>
      </c>
      <c r="E9" t="s">
        <v>228</v>
      </c>
    </row>
    <row r="10" spans="1:5" x14ac:dyDescent="0.2">
      <c r="B10" s="49" t="s">
        <v>201</v>
      </c>
      <c r="C10" t="s">
        <v>9</v>
      </c>
      <c r="D10" t="s">
        <v>213</v>
      </c>
      <c r="E10" t="s">
        <v>229</v>
      </c>
    </row>
    <row r="11" spans="1:5" x14ac:dyDescent="0.2">
      <c r="B11" s="49" t="s">
        <v>201</v>
      </c>
      <c r="C11" t="s">
        <v>255</v>
      </c>
      <c r="D11" t="s">
        <v>213</v>
      </c>
      <c r="E11" t="s">
        <v>230</v>
      </c>
    </row>
    <row r="12" spans="1:5" x14ac:dyDescent="0.2">
      <c r="B12" s="49" t="s">
        <v>199</v>
      </c>
      <c r="C12" t="s">
        <v>256</v>
      </c>
      <c r="D12" t="s">
        <v>214</v>
      </c>
      <c r="E12" t="s">
        <v>231</v>
      </c>
    </row>
    <row r="13" spans="1:5" x14ac:dyDescent="0.2">
      <c r="B13" s="49" t="s">
        <v>199</v>
      </c>
      <c r="C13" t="s">
        <v>257</v>
      </c>
      <c r="D13" t="s">
        <v>214</v>
      </c>
      <c r="E13" t="s">
        <v>232</v>
      </c>
    </row>
    <row r="14" spans="1:5" x14ac:dyDescent="0.2">
      <c r="B14" s="49" t="s">
        <v>202</v>
      </c>
      <c r="C14" t="s">
        <v>258</v>
      </c>
      <c r="D14" t="s">
        <v>215</v>
      </c>
      <c r="E14" t="s">
        <v>233</v>
      </c>
    </row>
    <row r="15" spans="1:5" x14ac:dyDescent="0.2">
      <c r="B15" s="49" t="s">
        <v>199</v>
      </c>
      <c r="C15" t="s">
        <v>267</v>
      </c>
      <c r="D15" t="s">
        <v>214</v>
      </c>
      <c r="E15" t="s">
        <v>234</v>
      </c>
    </row>
    <row r="16" spans="1:5" x14ac:dyDescent="0.2">
      <c r="B16" s="49" t="s">
        <v>199</v>
      </c>
      <c r="C16" t="s">
        <v>268</v>
      </c>
      <c r="D16" t="s">
        <v>214</v>
      </c>
      <c r="E16" t="s">
        <v>235</v>
      </c>
    </row>
    <row r="17" spans="2:5" x14ac:dyDescent="0.2">
      <c r="B17" s="49" t="s">
        <v>201</v>
      </c>
      <c r="C17" t="s">
        <v>261</v>
      </c>
      <c r="D17" t="s">
        <v>213</v>
      </c>
      <c r="E17" t="s">
        <v>236</v>
      </c>
    </row>
    <row r="18" spans="2:5" x14ac:dyDescent="0.2">
      <c r="B18" t="s">
        <v>201</v>
      </c>
      <c r="C18" t="s">
        <v>326</v>
      </c>
      <c r="D18" t="s">
        <v>213</v>
      </c>
      <c r="E18" t="s">
        <v>330</v>
      </c>
    </row>
    <row r="19" spans="2:5" x14ac:dyDescent="0.2">
      <c r="B19" t="s">
        <v>195</v>
      </c>
      <c r="C19" t="s">
        <v>327</v>
      </c>
      <c r="D19" t="s">
        <v>211</v>
      </c>
      <c r="E19" t="s">
        <v>331</v>
      </c>
    </row>
    <row r="20" spans="2:5" x14ac:dyDescent="0.2">
      <c r="B20" t="s">
        <v>201</v>
      </c>
      <c r="C20" t="s">
        <v>346</v>
      </c>
      <c r="D20" t="s">
        <v>213</v>
      </c>
      <c r="E20" t="s">
        <v>332</v>
      </c>
    </row>
    <row r="21" spans="2:5" x14ac:dyDescent="0.2">
      <c r="B21" t="s">
        <v>201</v>
      </c>
      <c r="C21" t="s">
        <v>356</v>
      </c>
      <c r="D21" t="s">
        <v>213</v>
      </c>
      <c r="E21" t="s">
        <v>333</v>
      </c>
    </row>
    <row r="22" spans="2:5" x14ac:dyDescent="0.2">
      <c r="B22" t="s">
        <v>201</v>
      </c>
      <c r="C22" t="s">
        <v>357</v>
      </c>
      <c r="D22" t="s">
        <v>213</v>
      </c>
      <c r="E22" t="s">
        <v>334</v>
      </c>
    </row>
    <row r="23" spans="2:5" x14ac:dyDescent="0.2">
      <c r="B23" t="s">
        <v>195</v>
      </c>
      <c r="C23" t="s">
        <v>26</v>
      </c>
      <c r="D23" t="s">
        <v>211</v>
      </c>
      <c r="E23" t="s">
        <v>316</v>
      </c>
    </row>
    <row r="24" spans="2:5" x14ac:dyDescent="0.2">
      <c r="B24" t="s">
        <v>199</v>
      </c>
      <c r="C24" t="s">
        <v>347</v>
      </c>
      <c r="D24" t="s">
        <v>214</v>
      </c>
      <c r="E24" t="s">
        <v>335</v>
      </c>
    </row>
    <row r="25" spans="2:5" x14ac:dyDescent="0.2">
      <c r="B25" t="s">
        <v>199</v>
      </c>
      <c r="C25" t="s">
        <v>348</v>
      </c>
      <c r="D25" t="s">
        <v>214</v>
      </c>
      <c r="E25" t="s">
        <v>336</v>
      </c>
    </row>
    <row r="26" spans="2:5" x14ac:dyDescent="0.2">
      <c r="B26" t="s">
        <v>201</v>
      </c>
      <c r="C26" t="s">
        <v>349</v>
      </c>
      <c r="D26" t="s">
        <v>213</v>
      </c>
      <c r="E26" t="s">
        <v>337</v>
      </c>
    </row>
    <row r="27" spans="2:5" x14ac:dyDescent="0.2">
      <c r="B27" t="s">
        <v>201</v>
      </c>
      <c r="C27" t="s">
        <v>350</v>
      </c>
      <c r="D27" t="s">
        <v>213</v>
      </c>
      <c r="E27" t="s">
        <v>338</v>
      </c>
    </row>
    <row r="28" spans="2:5" x14ac:dyDescent="0.2">
      <c r="B28" t="s">
        <v>199</v>
      </c>
      <c r="C28" t="s">
        <v>351</v>
      </c>
      <c r="D28" t="s">
        <v>214</v>
      </c>
      <c r="E28" t="s">
        <v>339</v>
      </c>
    </row>
    <row r="29" spans="2:5" x14ac:dyDescent="0.2">
      <c r="B29" t="s">
        <v>199</v>
      </c>
      <c r="C29" t="s">
        <v>352</v>
      </c>
      <c r="D29" t="s">
        <v>214</v>
      </c>
      <c r="E29" t="s">
        <v>340</v>
      </c>
    </row>
    <row r="30" spans="2:5" x14ac:dyDescent="0.2">
      <c r="B30" t="s">
        <v>195</v>
      </c>
      <c r="C30" t="s">
        <v>358</v>
      </c>
      <c r="D30" t="s">
        <v>211</v>
      </c>
      <c r="E30" t="s">
        <v>341</v>
      </c>
    </row>
    <row r="31" spans="2:5" x14ac:dyDescent="0.2">
      <c r="B31" t="s">
        <v>199</v>
      </c>
      <c r="C31" t="s">
        <v>359</v>
      </c>
      <c r="D31" t="s">
        <v>214</v>
      </c>
      <c r="E31" t="s">
        <v>342</v>
      </c>
    </row>
    <row r="32" spans="2:5" x14ac:dyDescent="0.2">
      <c r="B32" t="s">
        <v>201</v>
      </c>
      <c r="C32" t="s">
        <v>353</v>
      </c>
      <c r="D32" t="s">
        <v>213</v>
      </c>
      <c r="E32" t="s">
        <v>343</v>
      </c>
    </row>
    <row r="33" spans="1:5" x14ac:dyDescent="0.2">
      <c r="B33" t="s">
        <v>199</v>
      </c>
      <c r="C33" t="s">
        <v>354</v>
      </c>
      <c r="D33" t="s">
        <v>214</v>
      </c>
      <c r="E33" t="s">
        <v>344</v>
      </c>
    </row>
    <row r="34" spans="1:5" x14ac:dyDescent="0.2">
      <c r="B34" t="s">
        <v>201</v>
      </c>
      <c r="C34" t="s">
        <v>355</v>
      </c>
      <c r="D34" t="s">
        <v>213</v>
      </c>
      <c r="E34" t="s">
        <v>345</v>
      </c>
    </row>
    <row r="35" spans="1:5" x14ac:dyDescent="0.2">
      <c r="B35" t="s">
        <v>328</v>
      </c>
      <c r="C35" t="s">
        <v>38</v>
      </c>
      <c r="D35" t="s">
        <v>329</v>
      </c>
      <c r="E35" t="s">
        <v>250</v>
      </c>
    </row>
    <row r="36" spans="1:5" x14ac:dyDescent="0.2">
      <c r="B36" t="s">
        <v>207</v>
      </c>
      <c r="C36" t="s">
        <v>192</v>
      </c>
      <c r="D36" t="s">
        <v>218</v>
      </c>
      <c r="E36" t="s">
        <v>251</v>
      </c>
    </row>
    <row r="37" spans="1:5" x14ac:dyDescent="0.2">
      <c r="B37" t="s">
        <v>207</v>
      </c>
      <c r="C37" t="s">
        <v>193</v>
      </c>
      <c r="D37" t="s">
        <v>218</v>
      </c>
      <c r="E37" t="s">
        <v>252</v>
      </c>
    </row>
    <row r="38" spans="1:5" x14ac:dyDescent="0.2">
      <c r="B38" t="s">
        <v>209</v>
      </c>
      <c r="C38" t="s">
        <v>194</v>
      </c>
      <c r="D38" t="s">
        <v>219</v>
      </c>
      <c r="E38" t="s">
        <v>253</v>
      </c>
    </row>
    <row r="39" spans="1:5" x14ac:dyDescent="0.2">
      <c r="A39" t="s">
        <v>210</v>
      </c>
    </row>
  </sheetData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sqref="A1:IV17"/>
    </sheetView>
  </sheetViews>
  <sheetFormatPr defaultRowHeight="12.75" x14ac:dyDescent="0.2"/>
  <cols>
    <col min="3" max="3" width="32" bestFit="1" customWidth="1"/>
    <col min="4" max="4" width="9.5703125" customWidth="1"/>
  </cols>
  <sheetData>
    <row r="1" spans="1:5" x14ac:dyDescent="0.2">
      <c r="A1" s="50" t="s">
        <v>366</v>
      </c>
    </row>
    <row r="2" spans="1:5" x14ac:dyDescent="0.2">
      <c r="B2" s="49" t="s">
        <v>195</v>
      </c>
      <c r="C2" t="s">
        <v>259</v>
      </c>
      <c r="D2" t="s">
        <v>211</v>
      </c>
      <c r="E2" t="s">
        <v>221</v>
      </c>
    </row>
    <row r="3" spans="1:5" x14ac:dyDescent="0.2">
      <c r="B3" s="49" t="s">
        <v>196</v>
      </c>
      <c r="C3" t="s">
        <v>260</v>
      </c>
      <c r="D3" t="s">
        <v>212</v>
      </c>
      <c r="E3" t="s">
        <v>222</v>
      </c>
    </row>
    <row r="4" spans="1:5" x14ac:dyDescent="0.2">
      <c r="B4" s="49" t="s">
        <v>197</v>
      </c>
      <c r="C4" t="s">
        <v>3</v>
      </c>
      <c r="D4" t="s">
        <v>213</v>
      </c>
      <c r="E4" t="s">
        <v>223</v>
      </c>
    </row>
    <row r="5" spans="1:5" x14ac:dyDescent="0.2">
      <c r="B5" s="49" t="s">
        <v>195</v>
      </c>
      <c r="C5" t="s">
        <v>4</v>
      </c>
      <c r="D5" t="s">
        <v>211</v>
      </c>
      <c r="E5" t="s">
        <v>224</v>
      </c>
    </row>
    <row r="6" spans="1:5" x14ac:dyDescent="0.2">
      <c r="B6" s="49" t="s">
        <v>199</v>
      </c>
      <c r="C6" t="s">
        <v>6</v>
      </c>
      <c r="D6" t="s">
        <v>214</v>
      </c>
      <c r="E6" t="s">
        <v>225</v>
      </c>
    </row>
    <row r="7" spans="1:5" x14ac:dyDescent="0.2">
      <c r="B7" s="49" t="s">
        <v>199</v>
      </c>
      <c r="C7" t="s">
        <v>7</v>
      </c>
      <c r="D7" t="s">
        <v>214</v>
      </c>
      <c r="E7" t="s">
        <v>226</v>
      </c>
    </row>
    <row r="8" spans="1:5" x14ac:dyDescent="0.2">
      <c r="B8" s="49" t="s">
        <v>195</v>
      </c>
      <c r="C8" t="s">
        <v>254</v>
      </c>
      <c r="D8" t="s">
        <v>211</v>
      </c>
      <c r="E8" t="s">
        <v>227</v>
      </c>
    </row>
    <row r="9" spans="1:5" x14ac:dyDescent="0.2">
      <c r="B9" s="49" t="s">
        <v>201</v>
      </c>
      <c r="C9" t="s">
        <v>8</v>
      </c>
      <c r="D9" t="s">
        <v>213</v>
      </c>
      <c r="E9" t="s">
        <v>228</v>
      </c>
    </row>
    <row r="10" spans="1:5" x14ac:dyDescent="0.2">
      <c r="B10" s="49" t="s">
        <v>201</v>
      </c>
      <c r="C10" t="s">
        <v>9</v>
      </c>
      <c r="D10" t="s">
        <v>213</v>
      </c>
      <c r="E10" t="s">
        <v>229</v>
      </c>
    </row>
    <row r="11" spans="1:5" x14ac:dyDescent="0.2">
      <c r="B11" s="49" t="s">
        <v>201</v>
      </c>
      <c r="C11" t="s">
        <v>255</v>
      </c>
      <c r="D11" t="s">
        <v>213</v>
      </c>
      <c r="E11" t="s">
        <v>230</v>
      </c>
    </row>
    <row r="12" spans="1:5" x14ac:dyDescent="0.2">
      <c r="B12" s="49" t="s">
        <v>199</v>
      </c>
      <c r="C12" t="s">
        <v>256</v>
      </c>
      <c r="D12" t="s">
        <v>214</v>
      </c>
      <c r="E12" t="s">
        <v>231</v>
      </c>
    </row>
    <row r="13" spans="1:5" x14ac:dyDescent="0.2">
      <c r="B13" s="49" t="s">
        <v>199</v>
      </c>
      <c r="C13" t="s">
        <v>257</v>
      </c>
      <c r="D13" t="s">
        <v>214</v>
      </c>
      <c r="E13" t="s">
        <v>232</v>
      </c>
    </row>
    <row r="14" spans="1:5" x14ac:dyDescent="0.2">
      <c r="B14" s="49" t="s">
        <v>202</v>
      </c>
      <c r="C14" t="s">
        <v>258</v>
      </c>
      <c r="D14" t="s">
        <v>215</v>
      </c>
      <c r="E14" t="s">
        <v>233</v>
      </c>
    </row>
    <row r="15" spans="1:5" x14ac:dyDescent="0.2">
      <c r="B15" s="49" t="s">
        <v>199</v>
      </c>
      <c r="C15" t="s">
        <v>267</v>
      </c>
      <c r="D15" t="s">
        <v>214</v>
      </c>
      <c r="E15" t="s">
        <v>234</v>
      </c>
    </row>
    <row r="16" spans="1:5" x14ac:dyDescent="0.2">
      <c r="B16" s="49" t="s">
        <v>199</v>
      </c>
      <c r="C16" t="s">
        <v>268</v>
      </c>
      <c r="D16" t="s">
        <v>214</v>
      </c>
      <c r="E16" t="s">
        <v>235</v>
      </c>
    </row>
    <row r="17" spans="2:5" x14ac:dyDescent="0.2">
      <c r="B17" s="49" t="s">
        <v>201</v>
      </c>
      <c r="C17" t="s">
        <v>261</v>
      </c>
      <c r="D17" t="s">
        <v>213</v>
      </c>
      <c r="E17" t="s">
        <v>236</v>
      </c>
    </row>
    <row r="18" spans="2:5" x14ac:dyDescent="0.2">
      <c r="B18" t="s">
        <v>201</v>
      </c>
      <c r="C18" t="s">
        <v>361</v>
      </c>
      <c r="D18" t="s">
        <v>213</v>
      </c>
      <c r="E18" t="s">
        <v>363</v>
      </c>
    </row>
    <row r="19" spans="2:5" x14ac:dyDescent="0.2">
      <c r="B19" t="s">
        <v>195</v>
      </c>
      <c r="C19" t="s">
        <v>362</v>
      </c>
      <c r="D19" t="s">
        <v>211</v>
      </c>
      <c r="E19" t="s">
        <v>364</v>
      </c>
    </row>
    <row r="20" spans="2:5" x14ac:dyDescent="0.2">
      <c r="B20" t="s">
        <v>201</v>
      </c>
      <c r="C20" t="s">
        <v>346</v>
      </c>
      <c r="D20" t="s">
        <v>213</v>
      </c>
      <c r="E20" t="s">
        <v>332</v>
      </c>
    </row>
    <row r="21" spans="2:5" x14ac:dyDescent="0.2">
      <c r="B21" t="s">
        <v>201</v>
      </c>
      <c r="C21" t="s">
        <v>356</v>
      </c>
      <c r="D21" t="s">
        <v>213</v>
      </c>
      <c r="E21" t="s">
        <v>333</v>
      </c>
    </row>
    <row r="22" spans="2:5" x14ac:dyDescent="0.2">
      <c r="B22" t="s">
        <v>201</v>
      </c>
      <c r="C22" t="s">
        <v>357</v>
      </c>
      <c r="D22" t="s">
        <v>213</v>
      </c>
      <c r="E22" t="s">
        <v>334</v>
      </c>
    </row>
    <row r="23" spans="2:5" x14ac:dyDescent="0.2">
      <c r="B23" t="s">
        <v>195</v>
      </c>
      <c r="C23" t="s">
        <v>26</v>
      </c>
      <c r="D23" t="s">
        <v>211</v>
      </c>
      <c r="E23" t="s">
        <v>316</v>
      </c>
    </row>
    <row r="24" spans="2:5" x14ac:dyDescent="0.2">
      <c r="B24" t="s">
        <v>199</v>
      </c>
      <c r="C24" t="s">
        <v>347</v>
      </c>
      <c r="D24" t="s">
        <v>214</v>
      </c>
      <c r="E24" t="s">
        <v>335</v>
      </c>
    </row>
    <row r="25" spans="2:5" x14ac:dyDescent="0.2">
      <c r="B25" t="s">
        <v>199</v>
      </c>
      <c r="C25" t="s">
        <v>348</v>
      </c>
      <c r="D25" t="s">
        <v>214</v>
      </c>
      <c r="E25" t="s">
        <v>336</v>
      </c>
    </row>
    <row r="26" spans="2:5" x14ac:dyDescent="0.2">
      <c r="B26" t="s">
        <v>201</v>
      </c>
      <c r="C26" t="s">
        <v>365</v>
      </c>
      <c r="D26" t="s">
        <v>213</v>
      </c>
      <c r="E26" t="s">
        <v>337</v>
      </c>
    </row>
    <row r="27" spans="2:5" x14ac:dyDescent="0.2">
      <c r="B27" t="s">
        <v>201</v>
      </c>
      <c r="C27" t="s">
        <v>350</v>
      </c>
      <c r="D27" t="s">
        <v>213</v>
      </c>
      <c r="E27" t="s">
        <v>338</v>
      </c>
    </row>
    <row r="28" spans="2:5" x14ac:dyDescent="0.2">
      <c r="B28" t="s">
        <v>199</v>
      </c>
      <c r="C28" t="s">
        <v>351</v>
      </c>
      <c r="D28" t="s">
        <v>214</v>
      </c>
      <c r="E28" t="s">
        <v>339</v>
      </c>
    </row>
    <row r="29" spans="2:5" x14ac:dyDescent="0.2">
      <c r="B29" t="s">
        <v>199</v>
      </c>
      <c r="C29" t="s">
        <v>352</v>
      </c>
      <c r="D29" t="s">
        <v>214</v>
      </c>
      <c r="E29" t="s">
        <v>340</v>
      </c>
    </row>
    <row r="30" spans="2:5" x14ac:dyDescent="0.2">
      <c r="B30" t="s">
        <v>195</v>
      </c>
      <c r="C30" t="s">
        <v>358</v>
      </c>
      <c r="D30" t="s">
        <v>211</v>
      </c>
      <c r="E30" t="s">
        <v>341</v>
      </c>
    </row>
    <row r="31" spans="2:5" x14ac:dyDescent="0.2">
      <c r="B31" t="s">
        <v>199</v>
      </c>
      <c r="C31" t="s">
        <v>359</v>
      </c>
      <c r="D31" t="s">
        <v>214</v>
      </c>
      <c r="E31" t="s">
        <v>342</v>
      </c>
    </row>
    <row r="32" spans="2:5" x14ac:dyDescent="0.2">
      <c r="B32" t="s">
        <v>201</v>
      </c>
      <c r="C32" t="s">
        <v>353</v>
      </c>
      <c r="D32" t="s">
        <v>213</v>
      </c>
      <c r="E32" t="s">
        <v>343</v>
      </c>
    </row>
    <row r="33" spans="1:5" x14ac:dyDescent="0.2">
      <c r="B33" t="s">
        <v>199</v>
      </c>
      <c r="C33" t="s">
        <v>354</v>
      </c>
      <c r="D33" t="s">
        <v>214</v>
      </c>
      <c r="E33" t="s">
        <v>344</v>
      </c>
    </row>
    <row r="34" spans="1:5" x14ac:dyDescent="0.2">
      <c r="B34" t="s">
        <v>201</v>
      </c>
      <c r="C34" t="s">
        <v>355</v>
      </c>
      <c r="D34" t="s">
        <v>213</v>
      </c>
      <c r="E34" t="s">
        <v>345</v>
      </c>
    </row>
    <row r="35" spans="1:5" x14ac:dyDescent="0.2">
      <c r="B35" t="s">
        <v>328</v>
      </c>
      <c r="C35" t="s">
        <v>38</v>
      </c>
      <c r="D35" t="s">
        <v>329</v>
      </c>
      <c r="E35" t="s">
        <v>250</v>
      </c>
    </row>
    <row r="36" spans="1:5" x14ac:dyDescent="0.2">
      <c r="B36" t="s">
        <v>207</v>
      </c>
      <c r="C36" t="s">
        <v>192</v>
      </c>
      <c r="D36" t="s">
        <v>218</v>
      </c>
      <c r="E36" t="s">
        <v>251</v>
      </c>
    </row>
    <row r="37" spans="1:5" x14ac:dyDescent="0.2">
      <c r="B37" t="s">
        <v>207</v>
      </c>
      <c r="C37" t="s">
        <v>193</v>
      </c>
      <c r="D37" t="s">
        <v>218</v>
      </c>
      <c r="E37" t="s">
        <v>252</v>
      </c>
    </row>
    <row r="38" spans="1:5" x14ac:dyDescent="0.2">
      <c r="B38" t="s">
        <v>209</v>
      </c>
      <c r="C38" t="s">
        <v>194</v>
      </c>
      <c r="D38" t="s">
        <v>219</v>
      </c>
      <c r="E38" t="s">
        <v>253</v>
      </c>
    </row>
    <row r="39" spans="1:5" x14ac:dyDescent="0.2">
      <c r="A39" t="s">
        <v>210</v>
      </c>
    </row>
  </sheetData>
  <phoneticPr fontId="1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sqref="A1:IV17"/>
    </sheetView>
  </sheetViews>
  <sheetFormatPr defaultRowHeight="12.75" x14ac:dyDescent="0.2"/>
  <cols>
    <col min="3" max="3" width="44.85546875" bestFit="1" customWidth="1"/>
    <col min="4" max="4" width="7.140625" customWidth="1"/>
  </cols>
  <sheetData>
    <row r="1" spans="1:5" x14ac:dyDescent="0.2">
      <c r="A1" s="50" t="s">
        <v>399</v>
      </c>
    </row>
    <row r="2" spans="1:5" x14ac:dyDescent="0.2">
      <c r="B2" s="49" t="s">
        <v>195</v>
      </c>
      <c r="C2" t="s">
        <v>259</v>
      </c>
      <c r="D2" t="s">
        <v>211</v>
      </c>
      <c r="E2" t="s">
        <v>221</v>
      </c>
    </row>
    <row r="3" spans="1:5" x14ac:dyDescent="0.2">
      <c r="B3" s="49" t="s">
        <v>196</v>
      </c>
      <c r="C3" t="s">
        <v>260</v>
      </c>
      <c r="D3" t="s">
        <v>212</v>
      </c>
      <c r="E3" t="s">
        <v>222</v>
      </c>
    </row>
    <row r="4" spans="1:5" x14ac:dyDescent="0.2">
      <c r="B4" s="49" t="s">
        <v>197</v>
      </c>
      <c r="C4" t="s">
        <v>3</v>
      </c>
      <c r="D4" t="s">
        <v>213</v>
      </c>
      <c r="E4" t="s">
        <v>223</v>
      </c>
    </row>
    <row r="5" spans="1:5" x14ac:dyDescent="0.2">
      <c r="B5" s="49" t="s">
        <v>195</v>
      </c>
      <c r="C5" t="s">
        <v>4</v>
      </c>
      <c r="D5" t="s">
        <v>211</v>
      </c>
      <c r="E5" t="s">
        <v>224</v>
      </c>
    </row>
    <row r="6" spans="1:5" x14ac:dyDescent="0.2">
      <c r="B6" s="49" t="s">
        <v>199</v>
      </c>
      <c r="C6" t="s">
        <v>6</v>
      </c>
      <c r="D6" t="s">
        <v>214</v>
      </c>
      <c r="E6" t="s">
        <v>225</v>
      </c>
    </row>
    <row r="7" spans="1:5" x14ac:dyDescent="0.2">
      <c r="B7" s="49" t="s">
        <v>199</v>
      </c>
      <c r="C7" t="s">
        <v>7</v>
      </c>
      <c r="D7" t="s">
        <v>214</v>
      </c>
      <c r="E7" t="s">
        <v>226</v>
      </c>
    </row>
    <row r="8" spans="1:5" x14ac:dyDescent="0.2">
      <c r="B8" s="49" t="s">
        <v>195</v>
      </c>
      <c r="C8" t="s">
        <v>254</v>
      </c>
      <c r="D8" t="s">
        <v>211</v>
      </c>
      <c r="E8" t="s">
        <v>227</v>
      </c>
    </row>
    <row r="9" spans="1:5" x14ac:dyDescent="0.2">
      <c r="B9" s="49" t="s">
        <v>201</v>
      </c>
      <c r="C9" t="s">
        <v>8</v>
      </c>
      <c r="D9" t="s">
        <v>213</v>
      </c>
      <c r="E9" t="s">
        <v>228</v>
      </c>
    </row>
    <row r="10" spans="1:5" x14ac:dyDescent="0.2">
      <c r="B10" s="49" t="s">
        <v>201</v>
      </c>
      <c r="C10" t="s">
        <v>9</v>
      </c>
      <c r="D10" t="s">
        <v>213</v>
      </c>
      <c r="E10" t="s">
        <v>229</v>
      </c>
    </row>
    <row r="11" spans="1:5" x14ac:dyDescent="0.2">
      <c r="B11" s="49" t="s">
        <v>201</v>
      </c>
      <c r="C11" t="s">
        <v>255</v>
      </c>
      <c r="D11" t="s">
        <v>213</v>
      </c>
      <c r="E11" t="s">
        <v>230</v>
      </c>
    </row>
    <row r="12" spans="1:5" x14ac:dyDescent="0.2">
      <c r="B12" s="49" t="s">
        <v>199</v>
      </c>
      <c r="C12" t="s">
        <v>256</v>
      </c>
      <c r="D12" t="s">
        <v>214</v>
      </c>
      <c r="E12" t="s">
        <v>231</v>
      </c>
    </row>
    <row r="13" spans="1:5" x14ac:dyDescent="0.2">
      <c r="B13" s="49" t="s">
        <v>199</v>
      </c>
      <c r="C13" t="s">
        <v>257</v>
      </c>
      <c r="D13" t="s">
        <v>214</v>
      </c>
      <c r="E13" t="s">
        <v>232</v>
      </c>
    </row>
    <row r="14" spans="1:5" x14ac:dyDescent="0.2">
      <c r="B14" s="49" t="s">
        <v>202</v>
      </c>
      <c r="C14" t="s">
        <v>258</v>
      </c>
      <c r="D14" t="s">
        <v>215</v>
      </c>
      <c r="E14" t="s">
        <v>233</v>
      </c>
    </row>
    <row r="15" spans="1:5" x14ac:dyDescent="0.2">
      <c r="B15" s="49" t="s">
        <v>199</v>
      </c>
      <c r="C15" t="s">
        <v>267</v>
      </c>
      <c r="D15" t="s">
        <v>214</v>
      </c>
      <c r="E15" t="s">
        <v>234</v>
      </c>
    </row>
    <row r="16" spans="1:5" x14ac:dyDescent="0.2">
      <c r="B16" s="49" t="s">
        <v>199</v>
      </c>
      <c r="C16" t="s">
        <v>268</v>
      </c>
      <c r="D16" t="s">
        <v>214</v>
      </c>
      <c r="E16" t="s">
        <v>235</v>
      </c>
    </row>
    <row r="17" spans="2:5" x14ac:dyDescent="0.2">
      <c r="B17" s="49" t="s">
        <v>201</v>
      </c>
      <c r="C17" t="s">
        <v>261</v>
      </c>
      <c r="D17" t="s">
        <v>213</v>
      </c>
      <c r="E17" t="s">
        <v>236</v>
      </c>
    </row>
    <row r="18" spans="2:5" x14ac:dyDescent="0.2">
      <c r="B18" t="s">
        <v>201</v>
      </c>
      <c r="C18" t="s">
        <v>367</v>
      </c>
      <c r="D18" t="s">
        <v>213</v>
      </c>
      <c r="E18" t="s">
        <v>373</v>
      </c>
    </row>
    <row r="19" spans="2:5" x14ac:dyDescent="0.2">
      <c r="B19" t="s">
        <v>195</v>
      </c>
      <c r="C19" t="s">
        <v>368</v>
      </c>
      <c r="D19" t="s">
        <v>211</v>
      </c>
      <c r="E19" t="s">
        <v>374</v>
      </c>
    </row>
    <row r="20" spans="2:5" x14ac:dyDescent="0.2">
      <c r="B20" t="s">
        <v>201</v>
      </c>
      <c r="C20" t="s">
        <v>390</v>
      </c>
      <c r="D20" t="s">
        <v>213</v>
      </c>
      <c r="E20" t="s">
        <v>375</v>
      </c>
    </row>
    <row r="21" spans="2:5" x14ac:dyDescent="0.2">
      <c r="B21" t="s">
        <v>199</v>
      </c>
      <c r="C21" t="s">
        <v>348</v>
      </c>
      <c r="D21" t="s">
        <v>214</v>
      </c>
      <c r="E21" t="s">
        <v>336</v>
      </c>
    </row>
    <row r="22" spans="2:5" x14ac:dyDescent="0.2">
      <c r="B22" t="s">
        <v>207</v>
      </c>
      <c r="C22" t="s">
        <v>391</v>
      </c>
      <c r="D22" t="s">
        <v>370</v>
      </c>
      <c r="E22" t="s">
        <v>376</v>
      </c>
    </row>
    <row r="23" spans="2:5" x14ac:dyDescent="0.2">
      <c r="B23" t="s">
        <v>199</v>
      </c>
      <c r="C23" t="s">
        <v>107</v>
      </c>
      <c r="D23" t="s">
        <v>214</v>
      </c>
      <c r="E23" t="s">
        <v>377</v>
      </c>
    </row>
    <row r="24" spans="2:5" x14ac:dyDescent="0.2">
      <c r="B24" t="s">
        <v>199</v>
      </c>
      <c r="C24" t="s">
        <v>108</v>
      </c>
      <c r="D24" t="s">
        <v>214</v>
      </c>
      <c r="E24" t="s">
        <v>378</v>
      </c>
    </row>
    <row r="25" spans="2:5" x14ac:dyDescent="0.2">
      <c r="B25" t="s">
        <v>199</v>
      </c>
      <c r="C25" t="s">
        <v>109</v>
      </c>
      <c r="D25" t="s">
        <v>214</v>
      </c>
      <c r="E25" t="s">
        <v>379</v>
      </c>
    </row>
    <row r="26" spans="2:5" x14ac:dyDescent="0.2">
      <c r="B26" t="s">
        <v>199</v>
      </c>
      <c r="C26" t="s">
        <v>396</v>
      </c>
      <c r="D26" t="s">
        <v>214</v>
      </c>
      <c r="E26" t="s">
        <v>380</v>
      </c>
    </row>
    <row r="27" spans="2:5" x14ac:dyDescent="0.2">
      <c r="B27" t="s">
        <v>207</v>
      </c>
      <c r="C27" t="s">
        <v>102</v>
      </c>
      <c r="D27" t="s">
        <v>371</v>
      </c>
      <c r="E27" t="s">
        <v>381</v>
      </c>
    </row>
    <row r="28" spans="2:5" x14ac:dyDescent="0.2">
      <c r="B28" t="s">
        <v>207</v>
      </c>
      <c r="C28" t="s">
        <v>392</v>
      </c>
      <c r="D28" t="s">
        <v>371</v>
      </c>
      <c r="E28" t="s">
        <v>382</v>
      </c>
    </row>
    <row r="29" spans="2:5" x14ac:dyDescent="0.2">
      <c r="B29" t="s">
        <v>207</v>
      </c>
      <c r="C29" t="s">
        <v>103</v>
      </c>
      <c r="D29" t="s">
        <v>371</v>
      </c>
      <c r="E29" t="s">
        <v>383</v>
      </c>
    </row>
    <row r="30" spans="2:5" x14ac:dyDescent="0.2">
      <c r="B30" t="s">
        <v>207</v>
      </c>
      <c r="C30" t="s">
        <v>393</v>
      </c>
      <c r="D30" t="s">
        <v>371</v>
      </c>
      <c r="E30" t="s">
        <v>384</v>
      </c>
    </row>
    <row r="31" spans="2:5" x14ac:dyDescent="0.2">
      <c r="B31" t="s">
        <v>207</v>
      </c>
      <c r="C31" t="s">
        <v>105</v>
      </c>
      <c r="D31" t="s">
        <v>371</v>
      </c>
      <c r="E31" t="s">
        <v>385</v>
      </c>
    </row>
    <row r="32" spans="2:5" x14ac:dyDescent="0.2">
      <c r="B32" t="s">
        <v>207</v>
      </c>
      <c r="C32" t="s">
        <v>394</v>
      </c>
      <c r="D32" t="s">
        <v>371</v>
      </c>
      <c r="E32" t="s">
        <v>386</v>
      </c>
    </row>
    <row r="33" spans="1:5" x14ac:dyDescent="0.2">
      <c r="B33" t="s">
        <v>207</v>
      </c>
      <c r="C33" t="s">
        <v>397</v>
      </c>
      <c r="D33" t="s">
        <v>371</v>
      </c>
      <c r="E33" t="s">
        <v>387</v>
      </c>
    </row>
    <row r="34" spans="1:5" x14ac:dyDescent="0.2">
      <c r="B34" t="s">
        <v>207</v>
      </c>
      <c r="C34" t="s">
        <v>398</v>
      </c>
      <c r="D34" t="s">
        <v>371</v>
      </c>
      <c r="E34" t="s">
        <v>388</v>
      </c>
    </row>
    <row r="35" spans="1:5" x14ac:dyDescent="0.2">
      <c r="B35" t="s">
        <v>207</v>
      </c>
      <c r="C35" t="s">
        <v>395</v>
      </c>
      <c r="D35" t="s">
        <v>371</v>
      </c>
      <c r="E35" t="s">
        <v>389</v>
      </c>
    </row>
    <row r="36" spans="1:5" x14ac:dyDescent="0.2">
      <c r="B36" t="s">
        <v>369</v>
      </c>
      <c r="C36" t="s">
        <v>38</v>
      </c>
      <c r="D36" t="s">
        <v>372</v>
      </c>
      <c r="E36" t="s">
        <v>250</v>
      </c>
    </row>
    <row r="37" spans="1:5" x14ac:dyDescent="0.2">
      <c r="B37" t="s">
        <v>207</v>
      </c>
      <c r="C37" t="s">
        <v>192</v>
      </c>
      <c r="D37" t="s">
        <v>218</v>
      </c>
      <c r="E37" t="s">
        <v>251</v>
      </c>
    </row>
    <row r="38" spans="1:5" x14ac:dyDescent="0.2">
      <c r="B38" t="s">
        <v>207</v>
      </c>
      <c r="C38" t="s">
        <v>193</v>
      </c>
      <c r="D38" t="s">
        <v>218</v>
      </c>
      <c r="E38" t="s">
        <v>252</v>
      </c>
    </row>
    <row r="39" spans="1:5" x14ac:dyDescent="0.2">
      <c r="B39" t="s">
        <v>209</v>
      </c>
      <c r="C39" t="s">
        <v>194</v>
      </c>
      <c r="D39" t="s">
        <v>219</v>
      </c>
      <c r="E39" t="s">
        <v>253</v>
      </c>
    </row>
    <row r="40" spans="1:5" x14ac:dyDescent="0.2">
      <c r="A40" t="s">
        <v>210</v>
      </c>
    </row>
  </sheetData>
  <phoneticPr fontId="1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sqref="A1:IV17"/>
    </sheetView>
  </sheetViews>
  <sheetFormatPr defaultRowHeight="12.75" x14ac:dyDescent="0.2"/>
  <cols>
    <col min="3" max="3" width="35.7109375" bestFit="1" customWidth="1"/>
  </cols>
  <sheetData>
    <row r="1" spans="1:5" x14ac:dyDescent="0.2">
      <c r="A1" s="50" t="s">
        <v>416</v>
      </c>
    </row>
    <row r="2" spans="1:5" x14ac:dyDescent="0.2">
      <c r="B2" s="49" t="s">
        <v>195</v>
      </c>
      <c r="C2" t="s">
        <v>259</v>
      </c>
      <c r="D2" t="s">
        <v>211</v>
      </c>
      <c r="E2" t="s">
        <v>221</v>
      </c>
    </row>
    <row r="3" spans="1:5" x14ac:dyDescent="0.2">
      <c r="B3" s="49" t="s">
        <v>196</v>
      </c>
      <c r="C3" t="s">
        <v>260</v>
      </c>
      <c r="D3" t="s">
        <v>212</v>
      </c>
      <c r="E3" t="s">
        <v>222</v>
      </c>
    </row>
    <row r="4" spans="1:5" x14ac:dyDescent="0.2">
      <c r="B4" s="49" t="s">
        <v>197</v>
      </c>
      <c r="C4" t="s">
        <v>3</v>
      </c>
      <c r="D4" t="s">
        <v>213</v>
      </c>
      <c r="E4" t="s">
        <v>223</v>
      </c>
    </row>
    <row r="5" spans="1:5" x14ac:dyDescent="0.2">
      <c r="B5" s="49" t="s">
        <v>195</v>
      </c>
      <c r="C5" t="s">
        <v>4</v>
      </c>
      <c r="D5" t="s">
        <v>211</v>
      </c>
      <c r="E5" t="s">
        <v>224</v>
      </c>
    </row>
    <row r="6" spans="1:5" x14ac:dyDescent="0.2">
      <c r="B6" s="49" t="s">
        <v>199</v>
      </c>
      <c r="C6" t="s">
        <v>6</v>
      </c>
      <c r="D6" t="s">
        <v>214</v>
      </c>
      <c r="E6" t="s">
        <v>225</v>
      </c>
    </row>
    <row r="7" spans="1:5" x14ac:dyDescent="0.2">
      <c r="B7" s="49" t="s">
        <v>199</v>
      </c>
      <c r="C7" t="s">
        <v>7</v>
      </c>
      <c r="D7" t="s">
        <v>214</v>
      </c>
      <c r="E7" t="s">
        <v>226</v>
      </c>
    </row>
    <row r="8" spans="1:5" x14ac:dyDescent="0.2">
      <c r="B8" s="49" t="s">
        <v>195</v>
      </c>
      <c r="C8" t="s">
        <v>254</v>
      </c>
      <c r="D8" t="s">
        <v>211</v>
      </c>
      <c r="E8" t="s">
        <v>227</v>
      </c>
    </row>
    <row r="9" spans="1:5" x14ac:dyDescent="0.2">
      <c r="B9" s="49" t="s">
        <v>201</v>
      </c>
      <c r="C9" t="s">
        <v>8</v>
      </c>
      <c r="D9" t="s">
        <v>213</v>
      </c>
      <c r="E9" t="s">
        <v>228</v>
      </c>
    </row>
    <row r="10" spans="1:5" x14ac:dyDescent="0.2">
      <c r="B10" s="49" t="s">
        <v>201</v>
      </c>
      <c r="C10" t="s">
        <v>9</v>
      </c>
      <c r="D10" t="s">
        <v>213</v>
      </c>
      <c r="E10" t="s">
        <v>229</v>
      </c>
    </row>
    <row r="11" spans="1:5" x14ac:dyDescent="0.2">
      <c r="B11" s="49" t="s">
        <v>201</v>
      </c>
      <c r="C11" t="s">
        <v>255</v>
      </c>
      <c r="D11" t="s">
        <v>213</v>
      </c>
      <c r="E11" t="s">
        <v>230</v>
      </c>
    </row>
    <row r="12" spans="1:5" x14ac:dyDescent="0.2">
      <c r="B12" s="49" t="s">
        <v>199</v>
      </c>
      <c r="C12" t="s">
        <v>256</v>
      </c>
      <c r="D12" t="s">
        <v>214</v>
      </c>
      <c r="E12" t="s">
        <v>231</v>
      </c>
    </row>
    <row r="13" spans="1:5" x14ac:dyDescent="0.2">
      <c r="B13" s="49" t="s">
        <v>199</v>
      </c>
      <c r="C13" t="s">
        <v>257</v>
      </c>
      <c r="D13" t="s">
        <v>214</v>
      </c>
      <c r="E13" t="s">
        <v>232</v>
      </c>
    </row>
    <row r="14" spans="1:5" x14ac:dyDescent="0.2">
      <c r="B14" s="49" t="s">
        <v>202</v>
      </c>
      <c r="C14" t="s">
        <v>258</v>
      </c>
      <c r="D14" t="s">
        <v>215</v>
      </c>
      <c r="E14" t="s">
        <v>233</v>
      </c>
    </row>
    <row r="15" spans="1:5" x14ac:dyDescent="0.2">
      <c r="B15" s="49" t="s">
        <v>199</v>
      </c>
      <c r="C15" t="s">
        <v>267</v>
      </c>
      <c r="D15" t="s">
        <v>214</v>
      </c>
      <c r="E15" t="s">
        <v>234</v>
      </c>
    </row>
    <row r="16" spans="1:5" x14ac:dyDescent="0.2">
      <c r="B16" s="49" t="s">
        <v>199</v>
      </c>
      <c r="C16" t="s">
        <v>268</v>
      </c>
      <c r="D16" t="s">
        <v>214</v>
      </c>
      <c r="E16" t="s">
        <v>235</v>
      </c>
    </row>
    <row r="17" spans="2:5" x14ac:dyDescent="0.2">
      <c r="B17" s="49" t="s">
        <v>201</v>
      </c>
      <c r="C17" t="s">
        <v>261</v>
      </c>
      <c r="D17" t="s">
        <v>213</v>
      </c>
      <c r="E17" t="s">
        <v>236</v>
      </c>
    </row>
    <row r="18" spans="2:5" x14ac:dyDescent="0.2">
      <c r="B18" t="s">
        <v>201</v>
      </c>
      <c r="C18" t="s">
        <v>400</v>
      </c>
      <c r="D18" t="s">
        <v>213</v>
      </c>
      <c r="E18" t="s">
        <v>404</v>
      </c>
    </row>
    <row r="19" spans="2:5" x14ac:dyDescent="0.2">
      <c r="B19" t="s">
        <v>195</v>
      </c>
      <c r="C19" t="s">
        <v>401</v>
      </c>
      <c r="D19" t="s">
        <v>211</v>
      </c>
      <c r="E19" t="s">
        <v>405</v>
      </c>
    </row>
    <row r="20" spans="2:5" x14ac:dyDescent="0.2">
      <c r="B20" t="s">
        <v>201</v>
      </c>
      <c r="C20" t="s">
        <v>390</v>
      </c>
      <c r="D20" t="s">
        <v>213</v>
      </c>
      <c r="E20" t="s">
        <v>375</v>
      </c>
    </row>
    <row r="21" spans="2:5" x14ac:dyDescent="0.2">
      <c r="B21" t="s">
        <v>207</v>
      </c>
      <c r="C21" t="s">
        <v>117</v>
      </c>
      <c r="D21" t="s">
        <v>371</v>
      </c>
      <c r="E21" t="s">
        <v>406</v>
      </c>
    </row>
    <row r="22" spans="2:5" x14ac:dyDescent="0.2">
      <c r="B22" t="s">
        <v>207</v>
      </c>
      <c r="C22" t="s">
        <v>118</v>
      </c>
      <c r="D22" t="s">
        <v>371</v>
      </c>
      <c r="E22" t="s">
        <v>407</v>
      </c>
    </row>
    <row r="23" spans="2:5" x14ac:dyDescent="0.2">
      <c r="B23" t="s">
        <v>207</v>
      </c>
      <c r="C23" t="s">
        <v>119</v>
      </c>
      <c r="D23" t="s">
        <v>371</v>
      </c>
      <c r="E23" t="s">
        <v>408</v>
      </c>
    </row>
    <row r="24" spans="2:5" x14ac:dyDescent="0.2">
      <c r="B24" t="s">
        <v>207</v>
      </c>
      <c r="C24" t="s">
        <v>120</v>
      </c>
      <c r="D24" t="s">
        <v>371</v>
      </c>
      <c r="E24" t="s">
        <v>409</v>
      </c>
    </row>
    <row r="25" spans="2:5" x14ac:dyDescent="0.2">
      <c r="B25" t="s">
        <v>207</v>
      </c>
      <c r="C25" t="s">
        <v>414</v>
      </c>
      <c r="D25" t="s">
        <v>371</v>
      </c>
      <c r="E25" t="s">
        <v>410</v>
      </c>
    </row>
    <row r="26" spans="2:5" x14ac:dyDescent="0.2">
      <c r="B26" t="s">
        <v>207</v>
      </c>
      <c r="C26" t="s">
        <v>415</v>
      </c>
      <c r="D26" t="s">
        <v>371</v>
      </c>
      <c r="E26" t="s">
        <v>411</v>
      </c>
    </row>
    <row r="27" spans="2:5" x14ac:dyDescent="0.2">
      <c r="B27" t="s">
        <v>207</v>
      </c>
      <c r="C27" t="s">
        <v>105</v>
      </c>
      <c r="D27" t="s">
        <v>371</v>
      </c>
      <c r="E27" t="s">
        <v>385</v>
      </c>
    </row>
    <row r="28" spans="2:5" x14ac:dyDescent="0.2">
      <c r="B28" t="s">
        <v>207</v>
      </c>
      <c r="C28" t="s">
        <v>413</v>
      </c>
      <c r="D28" t="s">
        <v>371</v>
      </c>
      <c r="E28" t="s">
        <v>412</v>
      </c>
    </row>
    <row r="29" spans="2:5" x14ac:dyDescent="0.2">
      <c r="B29" t="s">
        <v>402</v>
      </c>
      <c r="C29" t="s">
        <v>38</v>
      </c>
      <c r="D29" t="s">
        <v>403</v>
      </c>
      <c r="E29" t="s">
        <v>250</v>
      </c>
    </row>
    <row r="30" spans="2:5" x14ac:dyDescent="0.2">
      <c r="B30" t="s">
        <v>207</v>
      </c>
      <c r="C30" t="s">
        <v>192</v>
      </c>
      <c r="D30" t="s">
        <v>218</v>
      </c>
      <c r="E30" t="s">
        <v>251</v>
      </c>
    </row>
    <row r="31" spans="2:5" x14ac:dyDescent="0.2">
      <c r="B31" t="s">
        <v>207</v>
      </c>
      <c r="C31" t="s">
        <v>193</v>
      </c>
      <c r="D31" t="s">
        <v>218</v>
      </c>
      <c r="E31" t="s">
        <v>252</v>
      </c>
    </row>
    <row r="32" spans="2:5" x14ac:dyDescent="0.2">
      <c r="B32" t="s">
        <v>209</v>
      </c>
      <c r="C32" t="s">
        <v>194</v>
      </c>
      <c r="D32" t="s">
        <v>219</v>
      </c>
      <c r="E32" t="s">
        <v>253</v>
      </c>
    </row>
    <row r="33" spans="1:1" x14ac:dyDescent="0.2">
      <c r="A33" t="s">
        <v>210</v>
      </c>
    </row>
  </sheetData>
  <phoneticPr fontId="1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sqref="A1:IV17"/>
    </sheetView>
  </sheetViews>
  <sheetFormatPr defaultRowHeight="12.75" x14ac:dyDescent="0.2"/>
  <cols>
    <col min="3" max="3" width="31.28515625" bestFit="1" customWidth="1"/>
  </cols>
  <sheetData>
    <row r="1" spans="1:5" x14ac:dyDescent="0.2">
      <c r="A1" s="50" t="s">
        <v>433</v>
      </c>
    </row>
    <row r="2" spans="1:5" x14ac:dyDescent="0.2">
      <c r="B2" s="49" t="s">
        <v>195</v>
      </c>
      <c r="C2" t="s">
        <v>259</v>
      </c>
      <c r="D2" t="s">
        <v>211</v>
      </c>
      <c r="E2" t="s">
        <v>221</v>
      </c>
    </row>
    <row r="3" spans="1:5" x14ac:dyDescent="0.2">
      <c r="B3" s="49" t="s">
        <v>196</v>
      </c>
      <c r="C3" t="s">
        <v>260</v>
      </c>
      <c r="D3" t="s">
        <v>212</v>
      </c>
      <c r="E3" t="s">
        <v>222</v>
      </c>
    </row>
    <row r="4" spans="1:5" x14ac:dyDescent="0.2">
      <c r="B4" s="49" t="s">
        <v>197</v>
      </c>
      <c r="C4" t="s">
        <v>3</v>
      </c>
      <c r="D4" t="s">
        <v>213</v>
      </c>
      <c r="E4" t="s">
        <v>223</v>
      </c>
    </row>
    <row r="5" spans="1:5" x14ac:dyDescent="0.2">
      <c r="B5" s="49" t="s">
        <v>195</v>
      </c>
      <c r="C5" t="s">
        <v>4</v>
      </c>
      <c r="D5" t="s">
        <v>211</v>
      </c>
      <c r="E5" t="s">
        <v>224</v>
      </c>
    </row>
    <row r="6" spans="1:5" x14ac:dyDescent="0.2">
      <c r="B6" s="49" t="s">
        <v>199</v>
      </c>
      <c r="C6" t="s">
        <v>6</v>
      </c>
      <c r="D6" t="s">
        <v>214</v>
      </c>
      <c r="E6" t="s">
        <v>225</v>
      </c>
    </row>
    <row r="7" spans="1:5" x14ac:dyDescent="0.2">
      <c r="B7" s="49" t="s">
        <v>199</v>
      </c>
      <c r="C7" t="s">
        <v>7</v>
      </c>
      <c r="D7" t="s">
        <v>214</v>
      </c>
      <c r="E7" t="s">
        <v>226</v>
      </c>
    </row>
    <row r="8" spans="1:5" x14ac:dyDescent="0.2">
      <c r="B8" s="49" t="s">
        <v>195</v>
      </c>
      <c r="C8" t="s">
        <v>254</v>
      </c>
      <c r="D8" t="s">
        <v>211</v>
      </c>
      <c r="E8" t="s">
        <v>227</v>
      </c>
    </row>
    <row r="9" spans="1:5" x14ac:dyDescent="0.2">
      <c r="B9" s="49" t="s">
        <v>201</v>
      </c>
      <c r="C9" t="s">
        <v>8</v>
      </c>
      <c r="D9" t="s">
        <v>213</v>
      </c>
      <c r="E9" t="s">
        <v>228</v>
      </c>
    </row>
    <row r="10" spans="1:5" x14ac:dyDescent="0.2">
      <c r="B10" s="49" t="s">
        <v>201</v>
      </c>
      <c r="C10" t="s">
        <v>9</v>
      </c>
      <c r="D10" t="s">
        <v>213</v>
      </c>
      <c r="E10" t="s">
        <v>229</v>
      </c>
    </row>
    <row r="11" spans="1:5" x14ac:dyDescent="0.2">
      <c r="B11" s="49" t="s">
        <v>201</v>
      </c>
      <c r="C11" t="s">
        <v>255</v>
      </c>
      <c r="D11" t="s">
        <v>213</v>
      </c>
      <c r="E11" t="s">
        <v>230</v>
      </c>
    </row>
    <row r="12" spans="1:5" x14ac:dyDescent="0.2">
      <c r="B12" s="49" t="s">
        <v>199</v>
      </c>
      <c r="C12" t="s">
        <v>256</v>
      </c>
      <c r="D12" t="s">
        <v>214</v>
      </c>
      <c r="E12" t="s">
        <v>231</v>
      </c>
    </row>
    <row r="13" spans="1:5" x14ac:dyDescent="0.2">
      <c r="B13" s="49" t="s">
        <v>199</v>
      </c>
      <c r="C13" t="s">
        <v>257</v>
      </c>
      <c r="D13" t="s">
        <v>214</v>
      </c>
      <c r="E13" t="s">
        <v>232</v>
      </c>
    </row>
    <row r="14" spans="1:5" x14ac:dyDescent="0.2">
      <c r="B14" s="49" t="s">
        <v>202</v>
      </c>
      <c r="C14" t="s">
        <v>258</v>
      </c>
      <c r="D14" t="s">
        <v>215</v>
      </c>
      <c r="E14" t="s">
        <v>233</v>
      </c>
    </row>
    <row r="15" spans="1:5" x14ac:dyDescent="0.2">
      <c r="B15" s="49" t="s">
        <v>199</v>
      </c>
      <c r="C15" t="s">
        <v>267</v>
      </c>
      <c r="D15" t="s">
        <v>214</v>
      </c>
      <c r="E15" t="s">
        <v>234</v>
      </c>
    </row>
    <row r="16" spans="1:5" x14ac:dyDescent="0.2">
      <c r="B16" s="49" t="s">
        <v>199</v>
      </c>
      <c r="C16" t="s">
        <v>268</v>
      </c>
      <c r="D16" t="s">
        <v>214</v>
      </c>
      <c r="E16" t="s">
        <v>235</v>
      </c>
    </row>
    <row r="17" spans="2:5" x14ac:dyDescent="0.2">
      <c r="B17" s="49" t="s">
        <v>201</v>
      </c>
      <c r="C17" t="s">
        <v>261</v>
      </c>
      <c r="D17" t="s">
        <v>213</v>
      </c>
      <c r="E17" t="s">
        <v>236</v>
      </c>
    </row>
    <row r="18" spans="2:5" x14ac:dyDescent="0.2">
      <c r="B18" t="s">
        <v>201</v>
      </c>
      <c r="C18" t="s">
        <v>417</v>
      </c>
      <c r="D18" t="s">
        <v>213</v>
      </c>
      <c r="E18" t="s">
        <v>421</v>
      </c>
    </row>
    <row r="19" spans="2:5" x14ac:dyDescent="0.2">
      <c r="B19" t="s">
        <v>195</v>
      </c>
      <c r="C19" t="s">
        <v>418</v>
      </c>
      <c r="D19" t="s">
        <v>211</v>
      </c>
      <c r="E19" t="s">
        <v>422</v>
      </c>
    </row>
    <row r="20" spans="2:5" x14ac:dyDescent="0.2">
      <c r="B20" t="s">
        <v>201</v>
      </c>
      <c r="C20" t="s">
        <v>390</v>
      </c>
      <c r="D20" t="s">
        <v>213</v>
      </c>
      <c r="E20" t="s">
        <v>375</v>
      </c>
    </row>
    <row r="21" spans="2:5" x14ac:dyDescent="0.2">
      <c r="B21" t="s">
        <v>207</v>
      </c>
      <c r="C21" t="s">
        <v>438</v>
      </c>
      <c r="D21" t="s">
        <v>371</v>
      </c>
      <c r="E21" t="s">
        <v>423</v>
      </c>
    </row>
    <row r="22" spans="2:5" x14ac:dyDescent="0.2">
      <c r="B22" t="s">
        <v>207</v>
      </c>
      <c r="C22" t="s">
        <v>434</v>
      </c>
      <c r="D22" t="s">
        <v>371</v>
      </c>
      <c r="E22" t="s">
        <v>424</v>
      </c>
    </row>
    <row r="23" spans="2:5" x14ac:dyDescent="0.2">
      <c r="B23" t="s">
        <v>207</v>
      </c>
      <c r="C23" t="s">
        <v>439</v>
      </c>
      <c r="D23" t="s">
        <v>371</v>
      </c>
      <c r="E23" t="s">
        <v>425</v>
      </c>
    </row>
    <row r="24" spans="2:5" x14ac:dyDescent="0.2">
      <c r="B24" t="s">
        <v>207</v>
      </c>
      <c r="C24" t="s">
        <v>440</v>
      </c>
      <c r="D24" t="s">
        <v>371</v>
      </c>
      <c r="E24" t="s">
        <v>426</v>
      </c>
    </row>
    <row r="25" spans="2:5" x14ac:dyDescent="0.2">
      <c r="B25" t="s">
        <v>207</v>
      </c>
      <c r="C25" t="s">
        <v>129</v>
      </c>
      <c r="D25" t="s">
        <v>371</v>
      </c>
      <c r="E25" t="s">
        <v>427</v>
      </c>
    </row>
    <row r="26" spans="2:5" x14ac:dyDescent="0.2">
      <c r="B26" t="s">
        <v>207</v>
      </c>
      <c r="C26" t="s">
        <v>130</v>
      </c>
      <c r="D26" t="s">
        <v>371</v>
      </c>
      <c r="E26" t="s">
        <v>428</v>
      </c>
    </row>
    <row r="27" spans="2:5" x14ac:dyDescent="0.2">
      <c r="B27" t="s">
        <v>207</v>
      </c>
      <c r="C27" t="s">
        <v>435</v>
      </c>
      <c r="D27" t="s">
        <v>371</v>
      </c>
      <c r="E27" t="s">
        <v>429</v>
      </c>
    </row>
    <row r="28" spans="2:5" x14ac:dyDescent="0.2">
      <c r="B28" t="s">
        <v>207</v>
      </c>
      <c r="C28" t="s">
        <v>441</v>
      </c>
      <c r="D28" t="s">
        <v>371</v>
      </c>
      <c r="E28" t="s">
        <v>430</v>
      </c>
    </row>
    <row r="29" spans="2:5" x14ac:dyDescent="0.2">
      <c r="B29" t="s">
        <v>207</v>
      </c>
      <c r="C29" t="s">
        <v>436</v>
      </c>
      <c r="D29" t="s">
        <v>371</v>
      </c>
      <c r="E29" t="s">
        <v>431</v>
      </c>
    </row>
    <row r="30" spans="2:5" x14ac:dyDescent="0.2">
      <c r="B30" t="s">
        <v>207</v>
      </c>
      <c r="C30" t="s">
        <v>105</v>
      </c>
      <c r="D30" t="s">
        <v>371</v>
      </c>
      <c r="E30" t="s">
        <v>385</v>
      </c>
    </row>
    <row r="31" spans="2:5" x14ac:dyDescent="0.2">
      <c r="B31" t="s">
        <v>207</v>
      </c>
      <c r="C31" t="s">
        <v>437</v>
      </c>
      <c r="D31" t="s">
        <v>371</v>
      </c>
      <c r="E31" t="s">
        <v>432</v>
      </c>
    </row>
    <row r="32" spans="2:5" x14ac:dyDescent="0.2">
      <c r="B32" t="s">
        <v>419</v>
      </c>
      <c r="C32" t="s">
        <v>38</v>
      </c>
      <c r="D32" t="s">
        <v>420</v>
      </c>
      <c r="E32" t="s">
        <v>250</v>
      </c>
    </row>
    <row r="33" spans="1:5" x14ac:dyDescent="0.2">
      <c r="B33" t="s">
        <v>207</v>
      </c>
      <c r="C33" t="s">
        <v>192</v>
      </c>
      <c r="D33" t="s">
        <v>218</v>
      </c>
      <c r="E33" t="s">
        <v>251</v>
      </c>
    </row>
    <row r="34" spans="1:5" x14ac:dyDescent="0.2">
      <c r="B34" t="s">
        <v>207</v>
      </c>
      <c r="C34" t="s">
        <v>193</v>
      </c>
      <c r="D34" t="s">
        <v>218</v>
      </c>
      <c r="E34" t="s">
        <v>252</v>
      </c>
    </row>
    <row r="35" spans="1:5" x14ac:dyDescent="0.2">
      <c r="B35" t="s">
        <v>209</v>
      </c>
      <c r="C35" t="s">
        <v>194</v>
      </c>
      <c r="D35" t="s">
        <v>219</v>
      </c>
      <c r="E35" t="s">
        <v>253</v>
      </c>
    </row>
    <row r="36" spans="1:5" x14ac:dyDescent="0.2">
      <c r="A36" t="s">
        <v>210</v>
      </c>
    </row>
  </sheetData>
  <phoneticPr fontId="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layout72</vt:lpstr>
      <vt:lpstr>Level1</vt:lpstr>
      <vt:lpstr>Level2</vt:lpstr>
      <vt:lpstr>Level3</vt:lpstr>
      <vt:lpstr>Level4</vt:lpstr>
      <vt:lpstr>Level5</vt:lpstr>
      <vt:lpstr>Level6</vt:lpstr>
      <vt:lpstr>level7</vt:lpstr>
      <vt:lpstr>Level8</vt:lpstr>
      <vt:lpstr>Level9</vt:lpstr>
      <vt:lpstr>Level10</vt:lpstr>
      <vt:lpstr>Level11</vt:lpstr>
      <vt:lpstr>Level12</vt:lpstr>
      <vt:lpstr>Level13</vt:lpstr>
      <vt:lpstr>Level14</vt:lpstr>
      <vt:lpstr>Level15</vt:lpstr>
      <vt:lpstr>Level16</vt:lpstr>
      <vt:lpstr>Level17</vt:lpstr>
      <vt:lpstr>layout72!Print_Area</vt:lpstr>
    </vt:vector>
  </TitlesOfParts>
  <Company>NSSO, DPD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C. Patra</dc:creator>
  <cp:lastModifiedBy>rieb</cp:lastModifiedBy>
  <cp:lastPrinted>2014-09-30T06:03:39Z</cp:lastPrinted>
  <dcterms:created xsi:type="dcterms:W3CDTF">2001-12-18T09:10:07Z</dcterms:created>
  <dcterms:modified xsi:type="dcterms:W3CDTF">2018-08-23T07:22:41Z</dcterms:modified>
</cp:coreProperties>
</file>