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-15" yWindow="-15" windowWidth="10260" windowHeight="8115" firstSheet="3" activeTab="17"/>
  </bookViews>
  <sheets>
    <sheet name="data_layout" sheetId="1" r:id="rId1"/>
    <sheet name="LV1" sheetId="2" r:id="rId2"/>
    <sheet name="LV2" sheetId="3" r:id="rId3"/>
    <sheet name="LV3" sheetId="4" r:id="rId4"/>
    <sheet name="LV4" sheetId="5" r:id="rId5"/>
    <sheet name="LV5" sheetId="6" r:id="rId6"/>
    <sheet name="LV6" sheetId="7" r:id="rId7"/>
    <sheet name="LV7" sheetId="8" r:id="rId8"/>
    <sheet name="LV8" sheetId="9" r:id="rId9"/>
    <sheet name="LV9" sheetId="10" r:id="rId10"/>
    <sheet name="LV10" sheetId="11" r:id="rId11"/>
    <sheet name="LV11" sheetId="12" r:id="rId12"/>
    <sheet name="LV12" sheetId="13" r:id="rId13"/>
    <sheet name="LV13" sheetId="14" r:id="rId14"/>
    <sheet name="LV14" sheetId="15" r:id="rId15"/>
    <sheet name="LV15" sheetId="16" r:id="rId16"/>
    <sheet name="LV16" sheetId="17" r:id="rId17"/>
    <sheet name="LV17" sheetId="18" r:id="rId18"/>
  </sheets>
  <calcPr calcId="152511"/>
</workbook>
</file>

<file path=xl/calcChain.xml><?xml version="1.0" encoding="utf-8"?>
<calcChain xmlns="http://schemas.openxmlformats.org/spreadsheetml/2006/main">
  <c r="A342" i="1" l="1"/>
  <c r="A343" i="1"/>
  <c r="A344" i="1"/>
  <c r="A345" i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I341" i="1"/>
  <c r="I342" i="1" s="1"/>
  <c r="A324" i="1"/>
  <c r="A325" i="1" s="1"/>
  <c r="A326" i="1" s="1"/>
  <c r="A327" i="1" s="1"/>
  <c r="A328" i="1" s="1"/>
  <c r="A329" i="1" s="1"/>
  <c r="A330" i="1"/>
  <c r="A331" i="1" s="1"/>
  <c r="A332" i="1" s="1"/>
  <c r="A333" i="1" s="1"/>
  <c r="A334" i="1" s="1"/>
  <c r="A335" i="1" s="1"/>
  <c r="I323" i="1"/>
  <c r="G324" i="1" s="1"/>
  <c r="I324" i="1"/>
  <c r="A306" i="1"/>
  <c r="A307" i="1"/>
  <c r="A308" i="1"/>
  <c r="A309" i="1" s="1"/>
  <c r="A310" i="1" s="1"/>
  <c r="A311" i="1"/>
  <c r="A312" i="1" s="1"/>
  <c r="A313" i="1" s="1"/>
  <c r="A314" i="1" s="1"/>
  <c r="A315" i="1" s="1"/>
  <c r="A316" i="1" s="1"/>
  <c r="A317" i="1"/>
  <c r="A318" i="1" s="1"/>
  <c r="I305" i="1"/>
  <c r="I290" i="1"/>
  <c r="A290" i="1"/>
  <c r="A291" i="1"/>
  <c r="A292" i="1" s="1"/>
  <c r="A293" i="1" s="1"/>
  <c r="A294" i="1" s="1"/>
  <c r="A295" i="1" s="1"/>
  <c r="A296" i="1" s="1"/>
  <c r="A297" i="1" s="1"/>
  <c r="A298" i="1" s="1"/>
  <c r="A299" i="1"/>
  <c r="I289" i="1"/>
  <c r="G290" i="1" s="1"/>
  <c r="A281" i="1"/>
  <c r="A282" i="1" s="1"/>
  <c r="A283" i="1"/>
  <c r="A284" i="1" s="1"/>
  <c r="A277" i="1"/>
  <c r="A278" i="1" s="1"/>
  <c r="A279" i="1" s="1"/>
  <c r="I276" i="1"/>
  <c r="I277" i="1"/>
  <c r="I263" i="1"/>
  <c r="I264" i="1" s="1"/>
  <c r="A263" i="1"/>
  <c r="A264" i="1"/>
  <c r="A265" i="1"/>
  <c r="A266" i="1" s="1"/>
  <c r="A267" i="1" s="1"/>
  <c r="A268" i="1"/>
  <c r="A269" i="1" s="1"/>
  <c r="A270" i="1" s="1"/>
  <c r="A271" i="1" s="1"/>
  <c r="I262" i="1"/>
  <c r="G263" i="1"/>
  <c r="A249" i="1"/>
  <c r="A250" i="1" s="1"/>
  <c r="A251" i="1"/>
  <c r="A252" i="1" s="1"/>
  <c r="A253" i="1"/>
  <c r="A254" i="1" s="1"/>
  <c r="A255" i="1"/>
  <c r="A256" i="1" s="1"/>
  <c r="A248" i="1"/>
  <c r="I247" i="1"/>
  <c r="I248" i="1"/>
  <c r="A233" i="1"/>
  <c r="A234" i="1" s="1"/>
  <c r="A235" i="1" s="1"/>
  <c r="A236" i="1"/>
  <c r="A237" i="1"/>
  <c r="A238" i="1"/>
  <c r="A239" i="1" s="1"/>
  <c r="A240" i="1" s="1"/>
  <c r="A241" i="1" s="1"/>
  <c r="I232" i="1"/>
  <c r="I233" i="1" s="1"/>
  <c r="I234" i="1" s="1"/>
  <c r="A211" i="1"/>
  <c r="A212" i="1" s="1"/>
  <c r="A213" i="1"/>
  <c r="A214" i="1" s="1"/>
  <c r="A215" i="1" s="1"/>
  <c r="A216" i="1" s="1"/>
  <c r="A217" i="1" s="1"/>
  <c r="A218" i="1" s="1"/>
  <c r="A219" i="1" s="1"/>
  <c r="A220" i="1"/>
  <c r="A221" i="1" s="1"/>
  <c r="A222" i="1" s="1"/>
  <c r="A223" i="1" s="1"/>
  <c r="A224" i="1" s="1"/>
  <c r="A225" i="1" s="1"/>
  <c r="A226" i="1" s="1"/>
  <c r="A227" i="1" s="1"/>
  <c r="I210" i="1"/>
  <c r="I211" i="1"/>
  <c r="I212" i="1" s="1"/>
  <c r="A195" i="1"/>
  <c r="A196" i="1"/>
  <c r="A197" i="1" s="1"/>
  <c r="A198" i="1" s="1"/>
  <c r="A199" i="1" s="1"/>
  <c r="A200" i="1" s="1"/>
  <c r="A201" i="1" s="1"/>
  <c r="A202" i="1" s="1"/>
  <c r="A203" i="1" s="1"/>
  <c r="A204" i="1"/>
  <c r="I194" i="1"/>
  <c r="G195" i="1" s="1"/>
  <c r="I195" i="1"/>
  <c r="G196" i="1" s="1"/>
  <c r="A175" i="1"/>
  <c r="A176" i="1"/>
  <c r="A177" i="1" s="1"/>
  <c r="A178" i="1" s="1"/>
  <c r="A179" i="1" s="1"/>
  <c r="A180" i="1" s="1"/>
  <c r="A181" i="1" s="1"/>
  <c r="A182" i="1" s="1"/>
  <c r="A183" i="1"/>
  <c r="A184" i="1" s="1"/>
  <c r="A185" i="1" s="1"/>
  <c r="A186" i="1" s="1"/>
  <c r="A187" i="1" s="1"/>
  <c r="A188" i="1" s="1"/>
  <c r="I174" i="1"/>
  <c r="A154" i="1"/>
  <c r="A155" i="1"/>
  <c r="A156" i="1" s="1"/>
  <c r="A157" i="1"/>
  <c r="A158" i="1" s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I153" i="1"/>
  <c r="G154" i="1" s="1"/>
  <c r="I154" i="1"/>
  <c r="I155" i="1" s="1"/>
  <c r="A138" i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I137" i="1"/>
  <c r="I138" i="1"/>
  <c r="G139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I115" i="1"/>
  <c r="I116" i="1" s="1"/>
  <c r="G116" i="1"/>
  <c r="G95" i="1"/>
  <c r="A94" i="1"/>
  <c r="A95" i="1"/>
  <c r="A96" i="1" s="1"/>
  <c r="A97" i="1"/>
  <c r="A98" i="1"/>
  <c r="A99" i="1" s="1"/>
  <c r="A100" i="1" s="1"/>
  <c r="A101" i="1"/>
  <c r="A102" i="1" s="1"/>
  <c r="A103" i="1" s="1"/>
  <c r="A104" i="1" s="1"/>
  <c r="A105" i="1" s="1"/>
  <c r="A106" i="1" s="1"/>
  <c r="A107" i="1"/>
  <c r="A108" i="1" s="1"/>
  <c r="A109" i="1" s="1"/>
  <c r="I93" i="1"/>
  <c r="I94" i="1" s="1"/>
  <c r="G94" i="1"/>
  <c r="D75" i="1"/>
  <c r="D73" i="1"/>
  <c r="D71" i="1"/>
  <c r="D53" i="1"/>
  <c r="D54" i="1" s="1"/>
  <c r="D55" i="1"/>
  <c r="D56" i="1" s="1"/>
  <c r="D57" i="1" s="1"/>
  <c r="D58" i="1" s="1"/>
  <c r="D59" i="1" s="1"/>
  <c r="D60" i="1" s="1"/>
  <c r="D61" i="1"/>
  <c r="D62" i="1" s="1"/>
  <c r="D63" i="1" s="1"/>
  <c r="D64" i="1" s="1"/>
  <c r="D65" i="1" s="1"/>
  <c r="D66" i="1" s="1"/>
  <c r="D67" i="1" s="1"/>
  <c r="D69" i="1" s="1"/>
  <c r="A50" i="1"/>
  <c r="A51" i="1" s="1"/>
  <c r="A52" i="1" s="1"/>
  <c r="A53" i="1" s="1"/>
  <c r="A54" i="1" s="1"/>
  <c r="A55" i="1" s="1"/>
  <c r="I49" i="1"/>
  <c r="I50" i="1"/>
  <c r="I51" i="1" s="1"/>
  <c r="I52" i="1" s="1"/>
  <c r="D10" i="1"/>
  <c r="D11" i="1" s="1"/>
  <c r="D12" i="1" s="1"/>
  <c r="D13" i="1"/>
  <c r="D14" i="1"/>
  <c r="D15" i="1" s="1"/>
  <c r="D16" i="1"/>
  <c r="D17" i="1" s="1"/>
  <c r="D18" i="1" s="1"/>
  <c r="D19" i="1" s="1"/>
  <c r="D20" i="1" s="1"/>
  <c r="D21" i="1" s="1"/>
  <c r="D22" i="1" s="1"/>
  <c r="D23" i="1" s="1"/>
  <c r="D24" i="1"/>
  <c r="A9" i="1"/>
  <c r="A10" i="1"/>
  <c r="A11" i="1" s="1"/>
  <c r="A12" i="1" s="1"/>
  <c r="A13" i="1"/>
  <c r="A14" i="1"/>
  <c r="A15" i="1" s="1"/>
  <c r="A16" i="1" s="1"/>
  <c r="A17" i="1" s="1"/>
  <c r="A18" i="1" s="1"/>
  <c r="A19" i="1" s="1"/>
  <c r="A20" i="1" s="1"/>
  <c r="A21" i="1"/>
  <c r="A22" i="1" s="1"/>
  <c r="A24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I8" i="1"/>
  <c r="G9" i="1"/>
  <c r="G155" i="1"/>
  <c r="G51" i="1"/>
  <c r="G212" i="1"/>
  <c r="G50" i="1"/>
  <c r="I9" i="1"/>
  <c r="I95" i="1"/>
  <c r="G96" i="1" s="1"/>
  <c r="G211" i="1"/>
  <c r="G277" i="1"/>
  <c r="I139" i="1"/>
  <c r="G140" i="1" s="1"/>
  <c r="I196" i="1"/>
  <c r="G197" i="1" s="1"/>
  <c r="G234" i="1"/>
  <c r="I343" i="1"/>
  <c r="I344" i="1" s="1"/>
  <c r="G345" i="1" s="1"/>
  <c r="G343" i="1"/>
  <c r="G138" i="1"/>
  <c r="G248" i="1"/>
  <c r="G342" i="1"/>
  <c r="I213" i="1"/>
  <c r="G214" i="1" s="1"/>
  <c r="G213" i="1"/>
  <c r="I10" i="1"/>
  <c r="I11" i="1" s="1"/>
  <c r="I12" i="1" s="1"/>
  <c r="G13" i="1" s="1"/>
  <c r="G10" i="1"/>
  <c r="G344" i="1"/>
  <c r="G11" i="1"/>
  <c r="I214" i="1"/>
  <c r="I215" i="1" s="1"/>
  <c r="I345" i="1"/>
  <c r="G346" i="1" s="1"/>
  <c r="G12" i="1"/>
  <c r="I346" i="1"/>
  <c r="I13" i="1"/>
  <c r="G14" i="1" s="1"/>
  <c r="I216" i="1"/>
  <c r="G217" i="1" s="1"/>
  <c r="G216" i="1"/>
  <c r="I14" i="1"/>
  <c r="I217" i="1"/>
  <c r="I218" i="1" s="1"/>
  <c r="G218" i="1"/>
  <c r="G15" i="1"/>
  <c r="I15" i="1"/>
  <c r="I16" i="1" s="1"/>
  <c r="G16" i="1"/>
  <c r="I347" i="1" l="1"/>
  <c r="G347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56" i="1"/>
  <c r="G175" i="1"/>
  <c r="I175" i="1"/>
  <c r="I249" i="1"/>
  <c r="G249" i="1"/>
  <c r="I197" i="1"/>
  <c r="I156" i="1"/>
  <c r="G156" i="1"/>
  <c r="I265" i="1"/>
  <c r="G265" i="1"/>
  <c r="I17" i="1"/>
  <c r="G17" i="1"/>
  <c r="G264" i="1"/>
  <c r="I53" i="1"/>
  <c r="G53" i="1"/>
  <c r="G325" i="1"/>
  <c r="I325" i="1"/>
  <c r="I219" i="1"/>
  <c r="G219" i="1"/>
  <c r="I140" i="1"/>
  <c r="G52" i="1"/>
  <c r="I235" i="1"/>
  <c r="G235" i="1"/>
  <c r="I278" i="1"/>
  <c r="G278" i="1"/>
  <c r="I291" i="1"/>
  <c r="G291" i="1"/>
  <c r="G215" i="1"/>
  <c r="I96" i="1"/>
  <c r="G233" i="1"/>
  <c r="I117" i="1"/>
  <c r="G117" i="1"/>
  <c r="G306" i="1"/>
  <c r="I306" i="1"/>
  <c r="I97" i="1" l="1"/>
  <c r="G97" i="1"/>
  <c r="G326" i="1"/>
  <c r="I326" i="1"/>
  <c r="I266" i="1"/>
  <c r="G266" i="1"/>
  <c r="G279" i="1"/>
  <c r="I279" i="1"/>
  <c r="G141" i="1"/>
  <c r="I141" i="1"/>
  <c r="I250" i="1"/>
  <c r="G250" i="1"/>
  <c r="I118" i="1"/>
  <c r="G118" i="1"/>
  <c r="G18" i="1"/>
  <c r="I18" i="1"/>
  <c r="G157" i="1"/>
  <c r="I157" i="1"/>
  <c r="G176" i="1"/>
  <c r="I176" i="1"/>
  <c r="I307" i="1"/>
  <c r="G307" i="1"/>
  <c r="G292" i="1"/>
  <c r="I292" i="1"/>
  <c r="G236" i="1"/>
  <c r="I236" i="1"/>
  <c r="I220" i="1"/>
  <c r="G220" i="1"/>
  <c r="G54" i="1"/>
  <c r="I54" i="1"/>
  <c r="G198" i="1"/>
  <c r="I198" i="1"/>
  <c r="I348" i="1"/>
  <c r="G348" i="1"/>
  <c r="I199" i="1" l="1"/>
  <c r="G199" i="1"/>
  <c r="I293" i="1"/>
  <c r="G293" i="1"/>
  <c r="G177" i="1"/>
  <c r="I177" i="1"/>
  <c r="I19" i="1"/>
  <c r="G19" i="1"/>
  <c r="I280" i="1"/>
  <c r="G280" i="1"/>
  <c r="I327" i="1"/>
  <c r="G327" i="1"/>
  <c r="G221" i="1"/>
  <c r="I221" i="1"/>
  <c r="G251" i="1"/>
  <c r="I251" i="1"/>
  <c r="I55" i="1"/>
  <c r="G55" i="1"/>
  <c r="I237" i="1"/>
  <c r="G237" i="1"/>
  <c r="I158" i="1"/>
  <c r="G158" i="1"/>
  <c r="G142" i="1"/>
  <c r="I142" i="1"/>
  <c r="I349" i="1"/>
  <c r="G349" i="1"/>
  <c r="I308" i="1"/>
  <c r="G308" i="1"/>
  <c r="I119" i="1"/>
  <c r="G119" i="1"/>
  <c r="G267" i="1"/>
  <c r="I267" i="1"/>
  <c r="I98" i="1"/>
  <c r="G98" i="1"/>
  <c r="G268" i="1" l="1"/>
  <c r="I268" i="1"/>
  <c r="G143" i="1"/>
  <c r="I143" i="1"/>
  <c r="I252" i="1"/>
  <c r="G252" i="1"/>
  <c r="I309" i="1"/>
  <c r="G309" i="1"/>
  <c r="I238" i="1"/>
  <c r="G238" i="1"/>
  <c r="G328" i="1"/>
  <c r="I328" i="1"/>
  <c r="I20" i="1"/>
  <c r="G20" i="1"/>
  <c r="G294" i="1"/>
  <c r="I294" i="1"/>
  <c r="G222" i="1"/>
  <c r="I222" i="1"/>
  <c r="I178" i="1"/>
  <c r="G178" i="1"/>
  <c r="I99" i="1"/>
  <c r="G99" i="1"/>
  <c r="I120" i="1"/>
  <c r="G120" i="1"/>
  <c r="I350" i="1"/>
  <c r="G350" i="1"/>
  <c r="G159" i="1"/>
  <c r="I159" i="1"/>
  <c r="G56" i="1"/>
  <c r="I56" i="1"/>
  <c r="I281" i="1"/>
  <c r="G281" i="1"/>
  <c r="G200" i="1"/>
  <c r="I200" i="1"/>
  <c r="I160" i="1" l="1"/>
  <c r="G160" i="1"/>
  <c r="I295" i="1"/>
  <c r="G295" i="1"/>
  <c r="G329" i="1"/>
  <c r="I329" i="1"/>
  <c r="I144" i="1"/>
  <c r="G144" i="1"/>
  <c r="G282" i="1"/>
  <c r="I282" i="1"/>
  <c r="G121" i="1"/>
  <c r="I121" i="1"/>
  <c r="I179" i="1"/>
  <c r="G179" i="1"/>
  <c r="I310" i="1"/>
  <c r="G310" i="1"/>
  <c r="G201" i="1"/>
  <c r="I201" i="1"/>
  <c r="I57" i="1"/>
  <c r="G57" i="1"/>
  <c r="G223" i="1"/>
  <c r="I223" i="1"/>
  <c r="I269" i="1"/>
  <c r="G269" i="1"/>
  <c r="G351" i="1"/>
  <c r="I351" i="1"/>
  <c r="G100" i="1"/>
  <c r="I100" i="1"/>
  <c r="I21" i="1"/>
  <c r="G21" i="1"/>
  <c r="I239" i="1"/>
  <c r="G239" i="1"/>
  <c r="G253" i="1"/>
  <c r="I253" i="1"/>
  <c r="G101" i="1" l="1"/>
  <c r="I101" i="1"/>
  <c r="G122" i="1"/>
  <c r="I122" i="1"/>
  <c r="G240" i="1"/>
  <c r="I240" i="1"/>
  <c r="G270" i="1"/>
  <c r="I270" i="1"/>
  <c r="G58" i="1"/>
  <c r="I58" i="1"/>
  <c r="I311" i="1"/>
  <c r="G311" i="1"/>
  <c r="G145" i="1"/>
  <c r="I145" i="1"/>
  <c r="G296" i="1"/>
  <c r="I296" i="1"/>
  <c r="I254" i="1"/>
  <c r="G254" i="1"/>
  <c r="I352" i="1"/>
  <c r="G352" i="1"/>
  <c r="I224" i="1"/>
  <c r="G224" i="1"/>
  <c r="I202" i="1"/>
  <c r="G202" i="1"/>
  <c r="G283" i="1"/>
  <c r="I283" i="1"/>
  <c r="I330" i="1"/>
  <c r="G330" i="1"/>
  <c r="G22" i="1"/>
  <c r="I22" i="1"/>
  <c r="I180" i="1"/>
  <c r="G180" i="1"/>
  <c r="G161" i="1"/>
  <c r="I161" i="1"/>
  <c r="I297" i="1" l="1"/>
  <c r="G297" i="1"/>
  <c r="F271" i="1"/>
  <c r="G271" i="1"/>
  <c r="G123" i="1"/>
  <c r="I123" i="1"/>
  <c r="G181" i="1"/>
  <c r="I181" i="1"/>
  <c r="G331" i="1"/>
  <c r="I331" i="1"/>
  <c r="I203" i="1"/>
  <c r="G203" i="1"/>
  <c r="I353" i="1"/>
  <c r="G353" i="1"/>
  <c r="G312" i="1"/>
  <c r="I312" i="1"/>
  <c r="G162" i="1"/>
  <c r="I162" i="1"/>
  <c r="I23" i="1"/>
  <c r="G23" i="1"/>
  <c r="F284" i="1"/>
  <c r="G284" i="1"/>
  <c r="G146" i="1"/>
  <c r="I146" i="1"/>
  <c r="I59" i="1"/>
  <c r="G59" i="1"/>
  <c r="F241" i="1"/>
  <c r="G241" i="1"/>
  <c r="I102" i="1"/>
  <c r="G102" i="1"/>
  <c r="G225" i="1"/>
  <c r="I225" i="1"/>
  <c r="G255" i="1"/>
  <c r="I255" i="1"/>
  <c r="I226" i="1" l="1"/>
  <c r="G226" i="1"/>
  <c r="G147" i="1"/>
  <c r="I147" i="1"/>
  <c r="I313" i="1"/>
  <c r="G313" i="1"/>
  <c r="I182" i="1"/>
  <c r="G182" i="1"/>
  <c r="G24" i="1"/>
  <c r="I24" i="1"/>
  <c r="F204" i="1"/>
  <c r="G204" i="1"/>
  <c r="F256" i="1"/>
  <c r="G256" i="1"/>
  <c r="I163" i="1"/>
  <c r="G163" i="1"/>
  <c r="G332" i="1"/>
  <c r="I332" i="1"/>
  <c r="G124" i="1"/>
  <c r="I124" i="1"/>
  <c r="I103" i="1"/>
  <c r="G103" i="1"/>
  <c r="I60" i="1"/>
  <c r="G60" i="1"/>
  <c r="I354" i="1"/>
  <c r="G354" i="1"/>
  <c r="I298" i="1"/>
  <c r="G298" i="1"/>
  <c r="I125" i="1" l="1"/>
  <c r="G125" i="1"/>
  <c r="F148" i="1"/>
  <c r="G148" i="1"/>
  <c r="F299" i="1"/>
  <c r="G299" i="1"/>
  <c r="I61" i="1"/>
  <c r="G61" i="1"/>
  <c r="I164" i="1"/>
  <c r="G164" i="1"/>
  <c r="G183" i="1"/>
  <c r="I183" i="1"/>
  <c r="G333" i="1"/>
  <c r="I333" i="1"/>
  <c r="G25" i="1"/>
  <c r="I25" i="1"/>
  <c r="I355" i="1"/>
  <c r="G355" i="1"/>
  <c r="I104" i="1"/>
  <c r="G104" i="1"/>
  <c r="G314" i="1"/>
  <c r="I314" i="1"/>
  <c r="F227" i="1"/>
  <c r="G227" i="1"/>
  <c r="I26" i="1" l="1"/>
  <c r="G26" i="1"/>
  <c r="I184" i="1"/>
  <c r="G184" i="1"/>
  <c r="I105" i="1"/>
  <c r="G105" i="1"/>
  <c r="G62" i="1"/>
  <c r="I62" i="1"/>
  <c r="G315" i="1"/>
  <c r="I315" i="1"/>
  <c r="I334" i="1"/>
  <c r="G334" i="1"/>
  <c r="F356" i="1"/>
  <c r="G356" i="1"/>
  <c r="I165" i="1"/>
  <c r="G165" i="1"/>
  <c r="I126" i="1"/>
  <c r="G126" i="1"/>
  <c r="G63" i="1" l="1"/>
  <c r="I63" i="1"/>
  <c r="I166" i="1"/>
  <c r="G166" i="1"/>
  <c r="F335" i="1"/>
  <c r="G335" i="1"/>
  <c r="G185" i="1"/>
  <c r="I185" i="1"/>
  <c r="G316" i="1"/>
  <c r="I316" i="1"/>
  <c r="I127" i="1"/>
  <c r="G127" i="1"/>
  <c r="G106" i="1"/>
  <c r="I106" i="1"/>
  <c r="I27" i="1"/>
  <c r="G27" i="1"/>
  <c r="G186" i="1" l="1"/>
  <c r="I186" i="1"/>
  <c r="I28" i="1"/>
  <c r="G28" i="1"/>
  <c r="G128" i="1"/>
  <c r="I128" i="1"/>
  <c r="G167" i="1"/>
  <c r="I167" i="1"/>
  <c r="G107" i="1"/>
  <c r="I107" i="1"/>
  <c r="G317" i="1"/>
  <c r="I317" i="1"/>
  <c r="I64" i="1"/>
  <c r="G64" i="1"/>
  <c r="G318" i="1" l="1"/>
  <c r="F318" i="1"/>
  <c r="G168" i="1"/>
  <c r="F168" i="1"/>
  <c r="I29" i="1"/>
  <c r="G29" i="1"/>
  <c r="I108" i="1"/>
  <c r="G108" i="1"/>
  <c r="G129" i="1"/>
  <c r="I129" i="1"/>
  <c r="I187" i="1"/>
  <c r="G187" i="1"/>
  <c r="G65" i="1"/>
  <c r="I65" i="1"/>
  <c r="F188" i="1" l="1"/>
  <c r="G188" i="1"/>
  <c r="F109" i="1"/>
  <c r="G109" i="1"/>
  <c r="I66" i="1"/>
  <c r="G66" i="1"/>
  <c r="G130" i="1"/>
  <c r="I130" i="1"/>
  <c r="G30" i="1"/>
  <c r="I30" i="1"/>
  <c r="F131" i="1" l="1"/>
  <c r="G131" i="1"/>
  <c r="I31" i="1"/>
  <c r="G31" i="1"/>
  <c r="G67" i="1"/>
  <c r="I67" i="1"/>
  <c r="G32" i="1" l="1"/>
  <c r="I32" i="1"/>
  <c r="I68" i="1"/>
  <c r="G68" i="1"/>
  <c r="G69" i="1" l="1"/>
  <c r="I69" i="1"/>
  <c r="I33" i="1"/>
  <c r="G33" i="1"/>
  <c r="I34" i="1" l="1"/>
  <c r="G34" i="1"/>
  <c r="I70" i="1"/>
  <c r="G70" i="1"/>
  <c r="I71" i="1" l="1"/>
  <c r="G71" i="1"/>
  <c r="G35" i="1"/>
  <c r="I35" i="1"/>
  <c r="G36" i="1" l="1"/>
  <c r="I36" i="1"/>
  <c r="I72" i="1"/>
  <c r="G72" i="1"/>
  <c r="I73" i="1" l="1"/>
  <c r="G73" i="1"/>
  <c r="I37" i="1"/>
  <c r="G37" i="1"/>
  <c r="I38" i="1" l="1"/>
  <c r="G38" i="1"/>
  <c r="I74" i="1"/>
  <c r="G74" i="1"/>
  <c r="I75" i="1" l="1"/>
  <c r="G75" i="1"/>
  <c r="G39" i="1"/>
  <c r="I39" i="1"/>
  <c r="G40" i="1" l="1"/>
  <c r="I40" i="1"/>
  <c r="I76" i="1"/>
  <c r="G76" i="1"/>
  <c r="I77" i="1" l="1"/>
  <c r="G77" i="1"/>
  <c r="I41" i="1"/>
  <c r="G41" i="1"/>
  <c r="G42" i="1" l="1"/>
  <c r="I42" i="1"/>
  <c r="I78" i="1"/>
  <c r="G78" i="1"/>
  <c r="I79" i="1" l="1"/>
  <c r="G79" i="1"/>
  <c r="G43" i="1"/>
  <c r="F43" i="1"/>
  <c r="G80" i="1" l="1"/>
  <c r="I80" i="1"/>
  <c r="G81" i="1" l="1"/>
  <c r="I81" i="1"/>
  <c r="I82" i="1" l="1"/>
  <c r="G82" i="1"/>
  <c r="I83" i="1" l="1"/>
  <c r="G83" i="1"/>
  <c r="I84" i="1" l="1"/>
  <c r="G84" i="1"/>
  <c r="I85" i="1" l="1"/>
  <c r="G85" i="1"/>
  <c r="G86" i="1" l="1"/>
  <c r="I86" i="1"/>
  <c r="G87" i="1" l="1"/>
  <c r="F87" i="1"/>
</calcChain>
</file>

<file path=xl/sharedStrings.xml><?xml version="1.0" encoding="utf-8"?>
<sst xmlns="http://schemas.openxmlformats.org/spreadsheetml/2006/main" count="3138" uniqueCount="699">
  <si>
    <t>Text Data Layout for 70th Round  : Schedule-33</t>
  </si>
  <si>
    <t>VISIT NUMBER 1 AND 2</t>
  </si>
  <si>
    <t>Total no.of levels = 17</t>
  </si>
  <si>
    <t>Sch. 33 LEVEL - 01(Blocks 1 and 2)</t>
  </si>
  <si>
    <t>Record Length = 126</t>
  </si>
  <si>
    <t>(for Visit 1 + Visit 2)</t>
  </si>
  <si>
    <t>Sl.No.</t>
  </si>
  <si>
    <t>Item</t>
  </si>
  <si>
    <t>Blk</t>
  </si>
  <si>
    <t>Col</t>
  </si>
  <si>
    <t>Len</t>
  </si>
  <si>
    <t>Byte Position</t>
  </si>
  <si>
    <t>Remarks</t>
  </si>
  <si>
    <t>Centre code,Round,</t>
  </si>
  <si>
    <t xml:space="preserve"> -</t>
  </si>
  <si>
    <t>Generated</t>
  </si>
  <si>
    <t>LOT/FSU Serial No.</t>
  </si>
  <si>
    <t>Round</t>
  </si>
  <si>
    <t xml:space="preserve"> "70" Generated</t>
  </si>
  <si>
    <t>Schedule</t>
  </si>
  <si>
    <t xml:space="preserve"> "033" Generated</t>
  </si>
  <si>
    <t>Sample</t>
  </si>
  <si>
    <t>Sector</t>
  </si>
  <si>
    <t>"1" Generated</t>
  </si>
  <si>
    <t>NSS-Region</t>
  </si>
  <si>
    <t>District</t>
  </si>
  <si>
    <t>Stratum</t>
  </si>
  <si>
    <t>Sub-stratum</t>
  </si>
  <si>
    <t>Sub-Round</t>
  </si>
  <si>
    <t>Sub-sample</t>
  </si>
  <si>
    <t>FOD-Sub-Region</t>
  </si>
  <si>
    <t>Hamlet group/Sub-block no.</t>
  </si>
  <si>
    <t>Second-stage-stratum no.</t>
  </si>
  <si>
    <t>Sample hhld. No.</t>
  </si>
  <si>
    <t>Visit number</t>
  </si>
  <si>
    <t>"Common ID"</t>
  </si>
  <si>
    <t xml:space="preserve">Level </t>
  </si>
  <si>
    <t xml:space="preserve"> "01" Generated</t>
  </si>
  <si>
    <t>Filler</t>
  </si>
  <si>
    <t xml:space="preserve"> "00000"Generated</t>
  </si>
  <si>
    <t>Informant Sl.No.</t>
  </si>
  <si>
    <t>Response Code</t>
  </si>
  <si>
    <t>Survey Code</t>
  </si>
  <si>
    <t>Reason for Substitution/Casualty  Code</t>
  </si>
  <si>
    <t>Employee code</t>
  </si>
  <si>
    <t>1(a),(ii)</t>
  </si>
  <si>
    <t>1(b),(ii)</t>
  </si>
  <si>
    <t>Date of Survey</t>
  </si>
  <si>
    <t>2(i)</t>
  </si>
  <si>
    <t>"DD MM YY"</t>
  </si>
  <si>
    <t>Date of Despatch</t>
  </si>
  <si>
    <t>2(iv)</t>
  </si>
  <si>
    <t>Time to canvass(hrs.)</t>
  </si>
  <si>
    <t>No. of investigators(FI/ASO) in the team</t>
  </si>
  <si>
    <t>Remarks in block 16/17</t>
  </si>
  <si>
    <t>6(i)</t>
  </si>
  <si>
    <t>Remarks in block16/17</t>
  </si>
  <si>
    <t>Remarks elsewhere in Sch.</t>
  </si>
  <si>
    <t>6(ii)</t>
  </si>
  <si>
    <t>Special Characters for OK stamp</t>
  </si>
  <si>
    <t>Blank</t>
  </si>
  <si>
    <t>Sch. 33 LEVEL- 02 (Block 3 only for Visit1)</t>
  </si>
  <si>
    <t>Common-ID</t>
  </si>
  <si>
    <t>Auto-duplicated</t>
  </si>
  <si>
    <t>Level</t>
  </si>
  <si>
    <t xml:space="preserve"> "02" Generated</t>
  </si>
  <si>
    <t>"00000" Generated</t>
  </si>
  <si>
    <t>Household size</t>
  </si>
  <si>
    <t>Religion code</t>
  </si>
  <si>
    <t>Social group code</t>
  </si>
  <si>
    <t>Dwelling unit code</t>
  </si>
  <si>
    <t>Type of structure</t>
  </si>
  <si>
    <t>Principal source of  drinking water</t>
  </si>
  <si>
    <t>Hhld. Owns any land?</t>
  </si>
  <si>
    <t>Type of land possed</t>
  </si>
  <si>
    <t>Posses land outside the village?</t>
  </si>
  <si>
    <t>Operated land for agricultural activities during lasr 365 days?</t>
  </si>
  <si>
    <t>Land-owned(0.000 ha)</t>
  </si>
  <si>
    <t>includes actual decimal point</t>
  </si>
  <si>
    <t>Land-leased in(0.000 ha)</t>
  </si>
  <si>
    <t>Land-neither owned nor leased in(0.000 ha)</t>
  </si>
  <si>
    <t>Land-leased out(0.000 ha)</t>
  </si>
  <si>
    <t>Land - total possessed (col. 11+12+13-14) (0.000 ha)</t>
  </si>
  <si>
    <t>Cultivation-whether performed?</t>
  </si>
  <si>
    <t>Cultivation-principal income source?</t>
  </si>
  <si>
    <t>Livestock-whether performed?</t>
  </si>
  <si>
    <t>Livestock-principal income source?</t>
  </si>
  <si>
    <t>Other agricultural activity-whether performed?</t>
  </si>
  <si>
    <t>Other agricultural activity-principal income source?</t>
  </si>
  <si>
    <t>Non-agricultural enterprises-whether performed?</t>
  </si>
  <si>
    <t>Non  agricultural enterprises-principal income source?</t>
  </si>
  <si>
    <t>Wage/ salaried employmen-whether performed?</t>
  </si>
  <si>
    <t>Wage/ salaried employment-principal income source?</t>
  </si>
  <si>
    <t>Pension-whether performed?</t>
  </si>
  <si>
    <t>Pension-principal income source?</t>
  </si>
  <si>
    <t>Remittance-whether performed?</t>
  </si>
  <si>
    <t>Remittance-principal income source?</t>
  </si>
  <si>
    <t>Others-whether performed?</t>
  </si>
  <si>
    <t>Others-principal income source?</t>
  </si>
  <si>
    <t>Whether the household has MGNREG job card?</t>
  </si>
  <si>
    <t>Does the household possess ration card?</t>
  </si>
  <si>
    <t>Type of ration card</t>
  </si>
  <si>
    <t>Special characters for OK stamp</t>
  </si>
  <si>
    <t>Sch. 33 LEVEL- 03 (Block 4)</t>
  </si>
  <si>
    <t xml:space="preserve"> "03" Generated</t>
  </si>
  <si>
    <t>"000" Generated</t>
  </si>
  <si>
    <t>Person Srl No.</t>
  </si>
  <si>
    <t>All</t>
  </si>
  <si>
    <t xml:space="preserve">Relation to head </t>
  </si>
  <si>
    <t>for visit 1 only</t>
  </si>
  <si>
    <t>Sex</t>
  </si>
  <si>
    <t>Age</t>
  </si>
  <si>
    <t xml:space="preserve">General education </t>
  </si>
  <si>
    <t>Whether attended training in ag.?</t>
  </si>
  <si>
    <t>Whether stayed  away from usual place of residence for 15 days or more?</t>
  </si>
  <si>
    <t>Principal act. status code</t>
  </si>
  <si>
    <t>Principal act. NIC-08 code</t>
  </si>
  <si>
    <t>Subsidiary economic act. status code</t>
  </si>
  <si>
    <t>Subsidiary economic act. NIC-08 code</t>
  </si>
  <si>
    <t>Wages &amp; salary  earnings (Rs.)</t>
  </si>
  <si>
    <t>Sch. 33 LEVEL- 04 (Block5a, Col. 1 to Col. 12)</t>
  </si>
  <si>
    <t xml:space="preserve"> </t>
  </si>
  <si>
    <t xml:space="preserve"> "04" Generated</t>
  </si>
  <si>
    <t>"0000" Generated</t>
  </si>
  <si>
    <t xml:space="preserve"> Srl No.</t>
  </si>
  <si>
    <t>5a</t>
  </si>
  <si>
    <t>Crop code</t>
  </si>
  <si>
    <t>"8888" for Other,   "9999" for All</t>
  </si>
  <si>
    <t>Unit code</t>
  </si>
  <si>
    <t>Prod from irrgtd. Land-Whehter mixed  crop (code)?</t>
  </si>
  <si>
    <t>Prod from irrgtd. Land-Land (0.000 ha)</t>
  </si>
  <si>
    <t xml:space="preserve">Prod from irrgtd. Land-Quantity </t>
  </si>
  <si>
    <t>Prod from un- irrgtd. Land-Whehter mixed  crop (code)?</t>
  </si>
  <si>
    <t>Prod from un-irrgtd. Land-Land (0.000 ha)</t>
  </si>
  <si>
    <t xml:space="preserve">Prod from un-irrgtd. Land-Quantity </t>
  </si>
  <si>
    <t>Pre-harvest-irrigtd.land (0.000ha)</t>
  </si>
  <si>
    <t>Pre-harvest-un-irrigtd. land (0.000ha)</t>
  </si>
  <si>
    <t>Value of pre-harvest-sale (Rs.)</t>
  </si>
  <si>
    <t>Sch. 33 LEVEL- 05 (Block 5a, Col.1, 13 to Col. 18)</t>
  </si>
  <si>
    <t xml:space="preserve"> "05" Generated</t>
  </si>
  <si>
    <t>Total land (0.000 ha)-(col.5+8+10+11)</t>
  </si>
  <si>
    <t>Total Quantity (col.6+9)</t>
  </si>
  <si>
    <t>Rate (Rs.0.00)</t>
  </si>
  <si>
    <t>Value of product (Rs). (col.14Xcol.15)</t>
  </si>
  <si>
    <t>Value of by- product</t>
  </si>
  <si>
    <t>Total value (Rs.)-col.(12+16+17)</t>
  </si>
  <si>
    <t>Sch. 33 LEVEL- 06 (Block 5b, Col. 1 to Col. 11)</t>
  </si>
  <si>
    <t xml:space="preserve"> "06" Generated</t>
  </si>
  <si>
    <t>5b</t>
  </si>
  <si>
    <t>Crop code (as in block 5a)</t>
  </si>
  <si>
    <t>First Agency code</t>
  </si>
  <si>
    <t>First-Is satisfactory?</t>
  </si>
  <si>
    <t>First major disposal-Quantity sold</t>
  </si>
  <si>
    <t>First major disposal-Sale Value</t>
  </si>
  <si>
    <t>Second-Agency code</t>
  </si>
  <si>
    <t>Second-Is satisfactory?</t>
  </si>
  <si>
    <t>Second major disposal-Quantity sold</t>
  </si>
  <si>
    <t>Second major disposal-Sale Value</t>
  </si>
  <si>
    <t>Sch. 33 LEVEL- 07 (Block 5b, Col.1, 12 to Col. 20)</t>
  </si>
  <si>
    <t xml:space="preserve"> "07" Generated</t>
  </si>
  <si>
    <t>Third-Agency code</t>
  </si>
  <si>
    <t>Third-Is satisfactory?</t>
  </si>
  <si>
    <t>Third major disposal-Quantity sold</t>
  </si>
  <si>
    <t>Third major disposal-Sale Value</t>
  </si>
  <si>
    <t>Other disposal-Quantity sold</t>
  </si>
  <si>
    <t>Other disposal-Sale Value</t>
  </si>
  <si>
    <t>All Quantity sold-col.(6+10+14+16)</t>
  </si>
  <si>
    <t>All sale value- col.(7+11+15+17)</t>
  </si>
  <si>
    <t>Rate (Rs.0.00)- col.19/col.18</t>
  </si>
  <si>
    <t>Sch. 33 LEVEL-08 (Block 6)-Inputs Crop Production</t>
  </si>
  <si>
    <t xml:space="preserve"> "08" Generated</t>
  </si>
  <si>
    <t>Serial no.</t>
  </si>
  <si>
    <t>Crop code -(col. 2 block 5a)</t>
  </si>
  <si>
    <t>Inputs-How procured?</t>
  </si>
  <si>
    <t>Inputs-Agency code</t>
  </si>
  <si>
    <t>Inputs-Quality code</t>
  </si>
  <si>
    <t>Inputs-Expenses</t>
  </si>
  <si>
    <t xml:space="preserve">Sch. 33 LEVEL- 09 (Block 7)-Disposal last 30 days </t>
  </si>
  <si>
    <t xml:space="preserve"> "09" Generated</t>
  </si>
  <si>
    <t>All Quantity sold-col.(5+9+11)</t>
  </si>
  <si>
    <t>All sale value- col.(6+10+12)</t>
  </si>
  <si>
    <t>Sch. 33 LEVEL-10  (Block 8)-Inputs  on Farming of Animals</t>
  </si>
  <si>
    <t xml:space="preserve"> "10" Generated</t>
  </si>
  <si>
    <t>Sch. 33 LEVEL-11  (Block 9)</t>
  </si>
  <si>
    <t xml:space="preserve"> "11" Generated</t>
  </si>
  <si>
    <t>NIC-2008 (5 digit)</t>
  </si>
  <si>
    <t>Expenses</t>
  </si>
  <si>
    <t>Value of Output</t>
  </si>
  <si>
    <t>Net receipt (col. 5-4)</t>
  </si>
  <si>
    <t>leading - for negative</t>
  </si>
  <si>
    <t>Sch. 33 LEVEL-12 (Block 10)</t>
  </si>
  <si>
    <t xml:space="preserve"> "12" Generated</t>
  </si>
  <si>
    <t>Expenditure incurred-Purchase</t>
  </si>
  <si>
    <t>Expenditure incurred-Major repair</t>
  </si>
  <si>
    <t>Receipt  from sale</t>
  </si>
  <si>
    <t>Total (3+4-5)</t>
  </si>
  <si>
    <t>Sch. 33 LEVEL-13 (Block 11)- Visit-I only</t>
  </si>
  <si>
    <t xml:space="preserve"> "13" Generated</t>
  </si>
  <si>
    <t>Serial no.of loan</t>
  </si>
  <si>
    <t>99 for total</t>
  </si>
  <si>
    <t>Nature of loan</t>
  </si>
  <si>
    <t>Source</t>
  </si>
  <si>
    <t>Amount outstanding</t>
  </si>
  <si>
    <t>Sch. 33 LEVEL-14 (Block 12)</t>
  </si>
  <si>
    <t xml:space="preserve"> "14" Generated</t>
  </si>
  <si>
    <t>Purchase</t>
  </si>
  <si>
    <t>Home produced stock</t>
  </si>
  <si>
    <t>Recept in exchange of goods &amp; services</t>
  </si>
  <si>
    <t>Gifts &amp; Loans</t>
  </si>
  <si>
    <t>Free collection</t>
  </si>
  <si>
    <t>Total</t>
  </si>
  <si>
    <t>Sch. 33 LEVEL-15(Block 13)</t>
  </si>
  <si>
    <t xml:space="preserve"> "15" Generated</t>
  </si>
  <si>
    <t>Serial no. of Crop as in col.1 block 5a</t>
  </si>
  <si>
    <t>Crop code as in col.2 of block 5a</t>
  </si>
  <si>
    <t>Unit code as in col. 3 of block 5a</t>
  </si>
  <si>
    <t>Aware of MSP  of this Crop?</t>
  </si>
  <si>
    <t>Agency procures this crop at MSP?</t>
  </si>
  <si>
    <t>Sell to any other agencies?</t>
  </si>
  <si>
    <t>Quantity sold</t>
  </si>
  <si>
    <t>Sell rate (Rs. 0.00)</t>
  </si>
  <si>
    <t>Reason code</t>
  </si>
  <si>
    <t>Sch. 33 LEVEL-16 (Block 14)</t>
  </si>
  <si>
    <t xml:space="preserve"> "16" Generated</t>
  </si>
  <si>
    <t>Whether accessed?</t>
  </si>
  <si>
    <t>Reason for not accessing</t>
  </si>
  <si>
    <t>Frequency of contact</t>
  </si>
  <si>
    <t>Whether recommended advice adopted?</t>
  </si>
  <si>
    <t>Reasons for not adopting</t>
  </si>
  <si>
    <t>Usefulness of advice</t>
  </si>
  <si>
    <t>Impact (Code)</t>
  </si>
  <si>
    <t>Sch. 33 LEVEL-17 (Block 15)</t>
  </si>
  <si>
    <t xml:space="preserve"> "17" Generated</t>
  </si>
  <si>
    <t>Is the Crop insured?</t>
  </si>
  <si>
    <t>Total premium paid (Rs.)</t>
  </si>
  <si>
    <t>Reason for not insuring</t>
  </si>
  <si>
    <t>Experienced Crop loss?</t>
  </si>
  <si>
    <t>Cause of crop loss</t>
  </si>
  <si>
    <t>Total loss (Rs.)</t>
  </si>
  <si>
    <t>Received claim amount in time?</t>
  </si>
  <si>
    <t>Claim amount received (Rs.)</t>
  </si>
  <si>
    <t>Reason for not receiving claim</t>
  </si>
  <si>
    <t>%3s</t>
  </si>
  <si>
    <t>%5s</t>
  </si>
  <si>
    <t>%2s</t>
  </si>
  <si>
    <t>%1s</t>
  </si>
  <si>
    <t>%4s</t>
  </si>
  <si>
    <t>%6s</t>
  </si>
  <si>
    <t>%45s</t>
  </si>
  <si>
    <t>Level1</t>
  </si>
  <si>
    <t>Filler2</t>
  </si>
  <si>
    <t>"Centre code,Round,"</t>
  </si>
  <si>
    <t>"LOT/FSU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</si>
  <si>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</si>
  <si>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</si>
  <si>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</si>
  <si>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</si>
  <si>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</si>
  <si>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</si>
  <si>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</si>
  <si>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</si>
  <si>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</si>
  <si>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</si>
  <si>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</si>
  <si>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"Hamlet group/Sub-block no."</t>
  </si>
  <si>
    <t>"Second-stage-stratum no."</t>
  </si>
  <si>
    <t>"Sample hhld. No."</t>
  </si>
  <si>
    <t>"Visit number"</t>
  </si>
  <si>
    <t>"Level1"</t>
  </si>
  <si>
    <t>"Filler2"</t>
  </si>
  <si>
    <t>"Informant Sl.No."</t>
  </si>
  <si>
    <t>"Response Code"</t>
  </si>
  <si>
    <t>"Survey Code"</t>
  </si>
  <si>
    <t>"Reason for Substitution/Casualty  Code"</t>
  </si>
  <si>
    <t>"Employee code"</t>
  </si>
  <si>
    <t>"Date of Survey"</t>
  </si>
  <si>
    <t>"Date of Despatch"</t>
  </si>
  <si>
    <t>"Time to canvass(hrs.)"</t>
  </si>
  <si>
    <t>"No. of investigators(FI/ASO) in the team"</t>
  </si>
  <si>
    <t>"Remarks in block 16/17"</t>
  </si>
  <si>
    <t>"Remarks in block16/17"</t>
  </si>
  <si>
    <t>"Remarks elsewhere in Sch."</t>
  </si>
  <si>
    <t>"Special Characters for OK stamp"</t>
  </si>
  <si>
    <t>"Blank"</t>
  </si>
  <si>
    <t>str3</t>
  </si>
  <si>
    <t>str3</t>
    <phoneticPr fontId="11"/>
  </si>
  <si>
    <t>str2</t>
  </si>
  <si>
    <t>str5</t>
  </si>
  <si>
    <t>str5</t>
    <phoneticPr fontId="11"/>
  </si>
  <si>
    <t>str2</t>
    <phoneticPr fontId="11"/>
  </si>
  <si>
    <t>str1</t>
  </si>
  <si>
    <t>str4</t>
  </si>
  <si>
    <t>str6</t>
  </si>
  <si>
    <t>str45</t>
  </si>
  <si>
    <t>NSSRegion</t>
  </si>
  <si>
    <t>Substratum</t>
  </si>
  <si>
    <t>SubRound</t>
  </si>
  <si>
    <t>Subsample</t>
  </si>
  <si>
    <t>FODSubRegion</t>
  </si>
  <si>
    <t>LOTFSUSerialNo</t>
  </si>
  <si>
    <t>HamletgroupSubblockno</t>
  </si>
  <si>
    <t>Secondstagestratumno</t>
  </si>
  <si>
    <t>SamplehhldNo</t>
  </si>
  <si>
    <t>Visitnumber</t>
  </si>
  <si>
    <t>InformantSlNo</t>
  </si>
  <si>
    <t>ResponseCode</t>
  </si>
  <si>
    <t>SurveyCode</t>
  </si>
  <si>
    <t>DateofSurvey</t>
  </si>
  <si>
    <t>DateofDespatch</t>
  </si>
  <si>
    <t>Timetocanvasshrs</t>
  </si>
  <si>
    <t>CentrecodeRound</t>
  </si>
  <si>
    <t>ReasonforSubstitution</t>
  </si>
  <si>
    <t>NoofinvestigatorsFIAS</t>
  </si>
  <si>
    <t>SpecialCharactersforO</t>
  </si>
  <si>
    <t>Employeecode1</t>
    <phoneticPr fontId="11"/>
  </si>
  <si>
    <t>Employeecode2</t>
    <phoneticPr fontId="11"/>
  </si>
  <si>
    <t>Employeecode3</t>
    <phoneticPr fontId="11"/>
  </si>
  <si>
    <t>Remarksinblock161a</t>
    <phoneticPr fontId="11"/>
  </si>
  <si>
    <t>Remarksinblock161b</t>
    <phoneticPr fontId="11"/>
  </si>
  <si>
    <t>RemarkselsewhereinSca</t>
    <phoneticPr fontId="11"/>
  </si>
  <si>
    <t>RemarkselsewhereinScb</t>
    <phoneticPr fontId="11"/>
  </si>
  <si>
    <t>}</t>
    <phoneticPr fontId="11"/>
  </si>
  <si>
    <t>infile dictionary using AH0133V1.TXT{</t>
    <phoneticPr fontId="11"/>
  </si>
  <si>
    <t>Level2</t>
  </si>
  <si>
    <t>double</t>
  </si>
  <si>
    <t>double</t>
    <phoneticPr fontId="11"/>
  </si>
  <si>
    <t>str1</t>
    <phoneticPr fontId="11"/>
  </si>
  <si>
    <t>str7</t>
    <phoneticPr fontId="11"/>
  </si>
  <si>
    <t>%9f</t>
  </si>
  <si>
    <t>%9s</t>
  </si>
  <si>
    <t>%7s</t>
  </si>
  <si>
    <t>"Level2"</t>
  </si>
  <si>
    <t>"Household size"</t>
  </si>
  <si>
    <t>"Religion code"</t>
  </si>
  <si>
    <t>"Social group code"</t>
  </si>
  <si>
    <t>"Dwelling unit code"</t>
  </si>
  <si>
    <t>"Type of structure"</t>
  </si>
  <si>
    <t>"Principal source of  drinking water"</t>
  </si>
  <si>
    <t>"Hhld. Owns any land?"</t>
  </si>
  <si>
    <t>"Type of land possed"</t>
  </si>
  <si>
    <t>"Posses land outside the village?"</t>
  </si>
  <si>
    <t>"Operated land for agricultural activities during lasr 365 days?"</t>
  </si>
  <si>
    <t>"Land-owned(0.000 ha)"</t>
  </si>
  <si>
    <t>"Land-leased in(0.000 ha)"</t>
  </si>
  <si>
    <t>"Land-neither owned nor leased in(0.000 ha)"</t>
  </si>
  <si>
    <t>"Land-leased out(0.000 ha)"</t>
  </si>
  <si>
    <t>"Land - total possessed (col. 11+12+13-14) (0.000 ha)"</t>
  </si>
  <si>
    <t>"Cultivation-whether performed?"</t>
  </si>
  <si>
    <t>"Cultivation-principal income source?"</t>
  </si>
  <si>
    <t>"Livestock-whether performed?"</t>
  </si>
  <si>
    <t>"Livestock-principal income source?"</t>
  </si>
  <si>
    <t>"Other agricultural activity-whether performed?"</t>
  </si>
  <si>
    <t>"Other agricultural activity-principal income source?"</t>
  </si>
  <si>
    <t>"Non-agricultural enterprises-whether performed?"</t>
  </si>
  <si>
    <t>"Non  agricultural enterprises-principal income source?"</t>
  </si>
  <si>
    <t>"Wage/ salaried employmen-whether performed?"</t>
  </si>
  <si>
    <t>"Wage/ salaried employment-principal income source?"</t>
  </si>
  <si>
    <t>"Pension-whether performed?"</t>
  </si>
  <si>
    <t>"Pension-principal income source?"</t>
  </si>
  <si>
    <t>"Remittance-whether performed?"</t>
  </si>
  <si>
    <t>"Remittance-principal income source?"</t>
  </si>
  <si>
    <t>"Others-whether performed?"</t>
  </si>
  <si>
    <t>"Others-principal income source?"</t>
  </si>
  <si>
    <t>"Whether the household has MGNREG job card?"</t>
  </si>
  <si>
    <t>"Does the household possess ration card?"</t>
  </si>
  <si>
    <t>"Type of ration card"</t>
  </si>
  <si>
    <t>"Special characters for OK stamp"</t>
  </si>
  <si>
    <t>infile dictionary using AH0233V1.TXT{</t>
    <phoneticPr fontId="11"/>
  </si>
  <si>
    <t>Householdsize</t>
  </si>
  <si>
    <t>Religioncode</t>
  </si>
  <si>
    <t>Socialgroupcode</t>
  </si>
  <si>
    <t>Dwellingunitcode</t>
  </si>
  <si>
    <t>Typeofstructure</t>
  </si>
  <si>
    <t>Typeoflandpossed</t>
  </si>
  <si>
    <t>Landownedha</t>
  </si>
  <si>
    <t>Landleasedinha</t>
  </si>
  <si>
    <t>Landleasedoutha</t>
  </si>
  <si>
    <t>Typeofrationcard</t>
  </si>
  <si>
    <t>Principalsourceofdrin</t>
  </si>
  <si>
    <t>Posseslandoutsidethev</t>
  </si>
  <si>
    <t>Operatedlandforagricu</t>
  </si>
  <si>
    <t>Landneitherownednorle</t>
  </si>
  <si>
    <t>Landtotalpossessedcol</t>
  </si>
  <si>
    <t>Cultivationwhetherper</t>
  </si>
  <si>
    <t>Cultivationprincipali</t>
  </si>
  <si>
    <t>Livestockwhetherperfo</t>
  </si>
  <si>
    <t>Livestockprincipalinc</t>
  </si>
  <si>
    <t>Pensionwhetherperform</t>
  </si>
  <si>
    <t>Pensionprincipalincom</t>
  </si>
  <si>
    <t>Remittancewhetherperf</t>
  </si>
  <si>
    <t>Remittanceprincipalin</t>
  </si>
  <si>
    <t>Otherswhetherperforme</t>
  </si>
  <si>
    <t>Othersprincipalincome</t>
  </si>
  <si>
    <t>Whetherthehouseholdha</t>
  </si>
  <si>
    <t>Doesthehouseholdposse</t>
  </si>
  <si>
    <t>SpecialcharactersforO</t>
  </si>
  <si>
    <t>Nonagriculturalperformed</t>
    <phoneticPr fontId="11"/>
  </si>
  <si>
    <t>Otheragriculturalactiperfomed</t>
    <phoneticPr fontId="11"/>
  </si>
  <si>
    <t>Otheragriculturalactiincome</t>
    <phoneticPr fontId="11"/>
  </si>
  <si>
    <t>Nonagriculturalincome</t>
    <phoneticPr fontId="11"/>
  </si>
  <si>
    <t>Wagesalariedemployperfomed</t>
    <phoneticPr fontId="11"/>
  </si>
  <si>
    <t>Wagesalariedemployincome</t>
    <phoneticPr fontId="11"/>
  </si>
  <si>
    <t>HhldOwnsanyland</t>
    <phoneticPr fontId="11"/>
  </si>
  <si>
    <t>Level3</t>
  </si>
  <si>
    <t>Filler3</t>
  </si>
  <si>
    <t>%8f</t>
  </si>
  <si>
    <t>%57s</t>
  </si>
  <si>
    <t>"Level3"</t>
  </si>
  <si>
    <t>"Filler3"</t>
  </si>
  <si>
    <t>"Person Srl No."</t>
  </si>
  <si>
    <t>"Relation to head "</t>
  </si>
  <si>
    <t>"Sex"</t>
  </si>
  <si>
    <t>"Age"</t>
  </si>
  <si>
    <t>"General education "</t>
  </si>
  <si>
    <t>"Whether attended training in ag.?"</t>
  </si>
  <si>
    <t>"Whether stayed  away from usual place of residence for 15 days or more?"</t>
  </si>
  <si>
    <t>"Principal act. status code"</t>
  </si>
  <si>
    <t>"Principal act. NIC-08 code"</t>
  </si>
  <si>
    <t>"Subsidiary economic act. status code"</t>
  </si>
  <si>
    <t>"Subsidiary economic act. NIC-08 code"</t>
  </si>
  <si>
    <t>"Wages &amp; salary  earnings (Rs.)"</t>
  </si>
  <si>
    <t>float</t>
    <phoneticPr fontId="11"/>
  </si>
  <si>
    <t>str57</t>
  </si>
  <si>
    <t>Relationtohead</t>
  </si>
  <si>
    <t>Generaleducation</t>
  </si>
  <si>
    <t>PersonSrlNo</t>
  </si>
  <si>
    <t>PrincipalactNIC08code</t>
  </si>
  <si>
    <t>WagessalaryearningsRs</t>
  </si>
  <si>
    <t>Whetherattendedtraini</t>
  </si>
  <si>
    <t>Whetherstayedawayfrom</t>
  </si>
  <si>
    <t>Principalactstatuscod</t>
  </si>
  <si>
    <t>Subsidiaryeconomicstatus</t>
    <phoneticPr fontId="11"/>
  </si>
  <si>
    <t>SubsidiaryeconomicaNIC08</t>
    <phoneticPr fontId="11"/>
  </si>
  <si>
    <t>infile dictionary using AH0333V1.TXT{</t>
    <phoneticPr fontId="11"/>
  </si>
  <si>
    <t>Level4</t>
  </si>
  <si>
    <t>Filler4</t>
  </si>
  <si>
    <t>%10f</t>
  </si>
  <si>
    <t>"Level4"</t>
  </si>
  <si>
    <t>"Filler4"</t>
  </si>
  <si>
    <t>" Srl No."</t>
  </si>
  <si>
    <t>"Crop code"</t>
  </si>
  <si>
    <t>"Unit code"</t>
  </si>
  <si>
    <t>"Prod from irrgtd. Land-Whehter mixed  crop (code)?"</t>
  </si>
  <si>
    <t>"Prod from irrgtd. Land-Land (0.000 ha)"</t>
  </si>
  <si>
    <t>"Prod from irrgtd. Land-Quantity "</t>
  </si>
  <si>
    <t>"Prod from un- irrgtd. Land-Whehter mixed  crop (code)?"</t>
  </si>
  <si>
    <t>"Prod from un-irrgtd. Land-Land (0.000 ha)"</t>
  </si>
  <si>
    <t>"Prod from un-irrgtd. Land-Quantity "</t>
  </si>
  <si>
    <t>"Pre-harvest-irrigtd.land (0.000ha)"</t>
  </si>
  <si>
    <t>"Pre-harvest-un-irrigtd. land (0.000ha)"</t>
  </si>
  <si>
    <t>"Value of pre-harvest-sale (Rs.)"</t>
  </si>
  <si>
    <t>str4</t>
    <phoneticPr fontId="11"/>
  </si>
  <si>
    <t>str9</t>
  </si>
  <si>
    <t>SrlNo</t>
  </si>
  <si>
    <t>Cropcode</t>
  </si>
  <si>
    <t>Unitcode</t>
  </si>
  <si>
    <t>ProdfromirrgtdLandWhe</t>
  </si>
  <si>
    <t>ProdfromirrgtdLandLan</t>
  </si>
  <si>
    <t>ProdfromirrgtdLandQua</t>
  </si>
  <si>
    <t>ProdfromunirrgtdLandW</t>
  </si>
  <si>
    <t>ProdfromunirrgtdLandL</t>
  </si>
  <si>
    <t>ProdfromunirrgtdLandQ</t>
  </si>
  <si>
    <t>Preharvestirrigtdland</t>
  </si>
  <si>
    <t>Preharvestunirrigtdla</t>
  </si>
  <si>
    <t>Valueofpreharvestsale</t>
  </si>
  <si>
    <t>infile dictionary using AH0433V1.TXT{</t>
    <phoneticPr fontId="11"/>
  </si>
  <si>
    <t>Level5</t>
  </si>
  <si>
    <t>Filler5</t>
  </si>
  <si>
    <t>str21</t>
    <phoneticPr fontId="11"/>
  </si>
  <si>
    <t>%12f</t>
  </si>
  <si>
    <t>%21s</t>
  </si>
  <si>
    <t>"Level5"</t>
  </si>
  <si>
    <t>"Filler5"</t>
  </si>
  <si>
    <t>"Total land (0.000 ha)-(col.5+8+10+11)"</t>
  </si>
  <si>
    <t>"Total Quantity (col.6+9)"</t>
  </si>
  <si>
    <t>"Rate (Rs.0.00)"</t>
  </si>
  <si>
    <t>"Value of product (Rs). (col.14Xcol.15)"</t>
  </si>
  <si>
    <t>"Value of by- product"</t>
  </si>
  <si>
    <t>"Total value (Rs.)-col.(12+16+17)"</t>
  </si>
  <si>
    <t>Totallandhacol58111</t>
  </si>
  <si>
    <t>TotalQuantitycol69</t>
  </si>
  <si>
    <t>RateRs</t>
  </si>
  <si>
    <t>Valueofbyproduct</t>
  </si>
  <si>
    <t>TotalvalueRscol121617</t>
  </si>
  <si>
    <t>ValueofproductRscol14</t>
  </si>
  <si>
    <t>infile dictionary using AH0533V1.TXT{</t>
    <phoneticPr fontId="11"/>
  </si>
  <si>
    <t>Level6</t>
  </si>
  <si>
    <t>Filler6</t>
  </si>
  <si>
    <t>%33s</t>
  </si>
  <si>
    <t>"Level6"</t>
  </si>
  <si>
    <t>"Filler6"</t>
  </si>
  <si>
    <t>"Crop code (as in block 5a)"</t>
  </si>
  <si>
    <t>"First Agency code"</t>
  </si>
  <si>
    <t>"First-Is satisfactory?"</t>
  </si>
  <si>
    <t>"First major disposal-Quantity sold"</t>
  </si>
  <si>
    <t>"First major disposal-Sale Value"</t>
  </si>
  <si>
    <t>"Second-Agency code"</t>
  </si>
  <si>
    <t>"Second-Is satisfactory?"</t>
  </si>
  <si>
    <t>"Second major disposal-Quantity sold"</t>
  </si>
  <si>
    <t>"Second major disposal-Sale Value"</t>
  </si>
  <si>
    <t>str33</t>
  </si>
  <si>
    <t>FirstAgencycode</t>
  </si>
  <si>
    <t>SecondAgencycode</t>
  </si>
  <si>
    <t>Cropcodeasinblock5a</t>
  </si>
  <si>
    <t>FirstIssatisfactory</t>
  </si>
  <si>
    <t>SecondIssatisfactory</t>
  </si>
  <si>
    <t>FirstmajordisposalQua</t>
  </si>
  <si>
    <t>FirstmajordisposalSal</t>
  </si>
  <si>
    <t>SecondmajordisposalQu</t>
  </si>
  <si>
    <t>SecondmajordisposalSa</t>
  </si>
  <si>
    <t>infile dictionary using AH0633V1.TXT{</t>
    <phoneticPr fontId="11"/>
  </si>
  <si>
    <t>Level7</t>
  </si>
  <si>
    <t>Filler7</t>
  </si>
  <si>
    <t>%8s</t>
  </si>
  <si>
    <t>"Level7"</t>
  </si>
  <si>
    <t>"Filler7"</t>
  </si>
  <si>
    <t>"Third-Agency code"</t>
  </si>
  <si>
    <t>"Third-Is satisfactory?"</t>
  </si>
  <si>
    <t>"Third major disposal-Quantity sold"</t>
  </si>
  <si>
    <t>"Third major disposal-Sale Value"</t>
  </si>
  <si>
    <t>"Other disposal-Quantity sold"</t>
  </si>
  <si>
    <t>"Other disposal-Sale Value"</t>
  </si>
  <si>
    <t>"All Quantity sold-col.(6+10+14+16)"</t>
  </si>
  <si>
    <t>"All sale value- col.(7+11+15+17)"</t>
  </si>
  <si>
    <t>"Rate (Rs.0.00)- col.19/col.18"</t>
  </si>
  <si>
    <t>str8</t>
  </si>
  <si>
    <t>ThirdAgencycode</t>
  </si>
  <si>
    <t>RateRs000col19col18</t>
  </si>
  <si>
    <t>ThirdmajordisposalQua</t>
  </si>
  <si>
    <t>ThirdmajordisposalSal</t>
  </si>
  <si>
    <t>OtherdisposalQuantity</t>
  </si>
  <si>
    <t>OtherdisposalSaleValu</t>
  </si>
  <si>
    <t>AllQuantitysoldcol610</t>
  </si>
  <si>
    <t>Allsalevaluecol711151</t>
  </si>
  <si>
    <t>ThirdIssatisfactory</t>
    <phoneticPr fontId="11"/>
  </si>
  <si>
    <t>infile dictionary using AH0733V1.TXT{</t>
    <phoneticPr fontId="11"/>
  </si>
  <si>
    <t>Level8</t>
  </si>
  <si>
    <t>Filler8</t>
  </si>
  <si>
    <t>%65s</t>
  </si>
  <si>
    <t>"Level8"</t>
  </si>
  <si>
    <t>"Filler8"</t>
  </si>
  <si>
    <t>"Serial no."</t>
  </si>
  <si>
    <t>"Crop code -(col. 2 block 5a)"</t>
  </si>
  <si>
    <t>"Inputs-How procured?"</t>
  </si>
  <si>
    <t>"Inputs-Agency code"</t>
  </si>
  <si>
    <t>"Inputs-Quality code"</t>
  </si>
  <si>
    <t>"Inputs-Expenses"</t>
  </si>
  <si>
    <t>str65</t>
  </si>
  <si>
    <t>InputsAgencycode</t>
  </si>
  <si>
    <t>InputsQualitycode</t>
  </si>
  <si>
    <t>InputsExpenses</t>
  </si>
  <si>
    <t>Serialno</t>
  </si>
  <si>
    <t>Cropcodecol2block5a</t>
  </si>
  <si>
    <t>InputsHowprocured</t>
  </si>
  <si>
    <t>infile dictionary using AH0833V1.TXT{</t>
    <phoneticPr fontId="11"/>
  </si>
  <si>
    <t>Level9</t>
  </si>
  <si>
    <t>Filler9</t>
  </si>
  <si>
    <t>"Level9"</t>
  </si>
  <si>
    <t>"Filler9"</t>
  </si>
  <si>
    <t>"All Quantity sold-col.(5+9+11)"</t>
  </si>
  <si>
    <t>"All sale value- col.(6+10+12)"</t>
  </si>
  <si>
    <t>Allsalevaluecol61012</t>
  </si>
  <si>
    <t>AllQuantitysoldcol591</t>
  </si>
  <si>
    <t>infile dictionary using AH0933V1.TXT{</t>
    <phoneticPr fontId="11"/>
  </si>
  <si>
    <t>Level10</t>
  </si>
  <si>
    <t>Filler11</t>
  </si>
  <si>
    <t>str69</t>
    <phoneticPr fontId="11"/>
  </si>
  <si>
    <t>%69s</t>
  </si>
  <si>
    <t>"Level10"</t>
  </si>
  <si>
    <t>"Filler11"</t>
  </si>
  <si>
    <t>infile dictionary using AH1033V1.TXT{</t>
    <phoneticPr fontId="11"/>
  </si>
  <si>
    <t>Level11</t>
  </si>
  <si>
    <t>Filler12</t>
  </si>
  <si>
    <t>str47</t>
    <phoneticPr fontId="11"/>
  </si>
  <si>
    <t>%47s</t>
  </si>
  <si>
    <t>"Level11"</t>
  </si>
  <si>
    <t>"Filler12"</t>
  </si>
  <si>
    <t>"NIC-2008 (5 digit)"</t>
  </si>
  <si>
    <t>"Expenses"</t>
  </si>
  <si>
    <t>"Value of Output"</t>
  </si>
  <si>
    <t>"Net receipt (col. 5-4)"</t>
  </si>
  <si>
    <t>ValueofOutput</t>
  </si>
  <si>
    <t>NIC20085digit</t>
  </si>
  <si>
    <t>Netreceiptcol54</t>
  </si>
  <si>
    <t>infile dictionary using AH1133V1.TXT{</t>
    <phoneticPr fontId="11"/>
  </si>
  <si>
    <t>Level12</t>
  </si>
  <si>
    <t>%42s</t>
  </si>
  <si>
    <t>str42</t>
    <phoneticPr fontId="11"/>
  </si>
  <si>
    <t>"Level12"</t>
  </si>
  <si>
    <t>"Expenditure incurred-Purchase"</t>
  </si>
  <si>
    <t>"Expenditure incurred-Major repair"</t>
  </si>
  <si>
    <t>"Receipt  from sale"</t>
  </si>
  <si>
    <t>"Total (3+4-5)"</t>
  </si>
  <si>
    <t>infile dictionary using AH1233V1.TXT{</t>
    <phoneticPr fontId="11"/>
  </si>
  <si>
    <t>Receiptfromsale</t>
  </si>
  <si>
    <t>Total345</t>
  </si>
  <si>
    <t>ExpenditureincurredPu</t>
  </si>
  <si>
    <t>ExpenditureincurredMa</t>
  </si>
  <si>
    <t>Level13</t>
  </si>
  <si>
    <t>Filler13</t>
  </si>
  <si>
    <t>%70s</t>
  </si>
  <si>
    <t>str70</t>
  </si>
  <si>
    <t>"Level13"</t>
  </si>
  <si>
    <t>"Filler13"</t>
  </si>
  <si>
    <t>"Serial no.of loan"</t>
  </si>
  <si>
    <t>"Nature of loan"</t>
  </si>
  <si>
    <t>"Source"</t>
  </si>
  <si>
    <t>"Amount outstanding"</t>
  </si>
  <si>
    <t>Natureofloan</t>
  </si>
  <si>
    <t>Amountoutstanding</t>
  </si>
  <si>
    <t>Serialnoofloan</t>
  </si>
  <si>
    <t>infile dictionary using AH1333V1.TXT{</t>
    <phoneticPr fontId="11"/>
  </si>
  <si>
    <t>Level14</t>
  </si>
  <si>
    <t>Filler14</t>
  </si>
  <si>
    <t>%34s</t>
  </si>
  <si>
    <t>"Level14"</t>
  </si>
  <si>
    <t>"Filler14"</t>
  </si>
  <si>
    <t>"Purchase"</t>
  </si>
  <si>
    <t>"Home produced stock"</t>
  </si>
  <si>
    <t>"Recept in exchange of goods &amp; services"</t>
  </si>
  <si>
    <t>"Gifts &amp; Loans"</t>
  </si>
  <si>
    <t>"Free collection"</t>
  </si>
  <si>
    <t>"Total"</t>
  </si>
  <si>
    <t>str34</t>
    <phoneticPr fontId="11"/>
  </si>
  <si>
    <t>infile dictionary using AH1433V1.TXT{</t>
    <phoneticPr fontId="11"/>
  </si>
  <si>
    <t>Homeproducedstock</t>
  </si>
  <si>
    <t>GiftsLoans</t>
  </si>
  <si>
    <t>Freecollection</t>
  </si>
  <si>
    <t>Receptinexchangeofgoo</t>
  </si>
  <si>
    <t>Level15</t>
  </si>
  <si>
    <t>Filler15</t>
  </si>
  <si>
    <t>%51s</t>
  </si>
  <si>
    <t>"Level15"</t>
  </si>
  <si>
    <t>"Filler15"</t>
  </si>
  <si>
    <t>"Serial no. of Crop as in col.1 block 5a"</t>
  </si>
  <si>
    <t>"Crop code as in col.2 of block 5a"</t>
  </si>
  <si>
    <t>"Unit code as in col. 3 of block 5a"</t>
  </si>
  <si>
    <t>"Aware of MSP  of this Crop?"</t>
  </si>
  <si>
    <t>"Agency procures this crop at MSP?"</t>
  </si>
  <si>
    <t>"Sell to any other agencies?"</t>
  </si>
  <si>
    <t>"Quantity sold"</t>
  </si>
  <si>
    <t>"Sell rate (Rs. 0.00)"</t>
  </si>
  <si>
    <t>"Reason code"</t>
  </si>
  <si>
    <t>str51</t>
  </si>
  <si>
    <t>Quantitysold</t>
  </si>
  <si>
    <t>Reasoncode</t>
  </si>
  <si>
    <t>SellrateRs</t>
  </si>
  <si>
    <t>AwareofMSPofthisCrop</t>
  </si>
  <si>
    <t>SerialnoofCropasincol</t>
  </si>
  <si>
    <t>Cropcodeasincol2ofblo</t>
  </si>
  <si>
    <t>Unitcodeasincol3ofblo</t>
  </si>
  <si>
    <t>Agencyprocuresthiscro</t>
  </si>
  <si>
    <t>Selltoanyotheragencie</t>
  </si>
  <si>
    <t>infile dictionary using AH1533V1.TXT{</t>
    <phoneticPr fontId="11"/>
  </si>
  <si>
    <t>Level16</t>
  </si>
  <si>
    <t>Filler16</t>
  </si>
  <si>
    <t>str75</t>
    <phoneticPr fontId="11"/>
  </si>
  <si>
    <t>%75s</t>
  </si>
  <si>
    <t>"Level16"</t>
  </si>
  <si>
    <t>"Filler16"</t>
  </si>
  <si>
    <t>"Whether accessed?"</t>
  </si>
  <si>
    <t>"Reason for not accessing"</t>
  </si>
  <si>
    <t>"Frequency of contact"</t>
  </si>
  <si>
    <t>"Whether recommended advice adopted?"</t>
  </si>
  <si>
    <t>"Reasons for not adopting"</t>
  </si>
  <si>
    <t>"Usefulness of advice"</t>
  </si>
  <si>
    <t>"Impact (Code)"</t>
  </si>
  <si>
    <t>Reasonfornotaccessing</t>
  </si>
  <si>
    <t>Frequencyofcontact</t>
  </si>
  <si>
    <t>Reasonsfornotadopting</t>
  </si>
  <si>
    <t>Usefulnessofadvice</t>
  </si>
  <si>
    <t>ImpactCode</t>
  </si>
  <si>
    <t>Whetheraccessed</t>
  </si>
  <si>
    <t>Whetherrecommendedadv</t>
  </si>
  <si>
    <t>infile dictionary using AH1633V1.TXT{</t>
    <phoneticPr fontId="11"/>
  </si>
  <si>
    <t>Level17</t>
  </si>
  <si>
    <t>Filler17</t>
  </si>
  <si>
    <t>str47</t>
    <phoneticPr fontId="11"/>
  </si>
  <si>
    <t>"Level17"</t>
  </si>
  <si>
    <t>"Filler17"</t>
  </si>
  <si>
    <t>"Is the Crop insured?"</t>
  </si>
  <si>
    <t>"Total premium paid (Rs.)"</t>
  </si>
  <si>
    <t>"Reason for not insuring"</t>
  </si>
  <si>
    <t>"Experienced Crop loss?"</t>
  </si>
  <si>
    <t>"Cause of crop loss"</t>
  </si>
  <si>
    <t>"Total loss (Rs.)"</t>
  </si>
  <si>
    <t>"Received claim amount in time?"</t>
  </si>
  <si>
    <t>"Claim amount received (Rs.)"</t>
  </si>
  <si>
    <t>"Reason for not receiving claim"</t>
  </si>
  <si>
    <t>Reasonfornotinsuring</t>
  </si>
  <si>
    <t>Causeofcroploss</t>
  </si>
  <si>
    <t>TotalpremiumpaidRs</t>
  </si>
  <si>
    <t>TotallossRs</t>
  </si>
  <si>
    <t>ClaimamountreceivedRs</t>
  </si>
  <si>
    <t>ExperiencedCroploss</t>
  </si>
  <si>
    <t>IstheCropinsured</t>
  </si>
  <si>
    <t>Receivedclaimamountin</t>
  </si>
  <si>
    <t>Reasonfornotreceiving</t>
  </si>
  <si>
    <t>infile dictionary using AH1733V1.TXT{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</si>
</sst>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0"/>
      <name val="Times New Roman"/>
      <family val="1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2" fillId="0" borderId="0" xfId="1" applyFont="1" applyBorder="1" applyAlignment="1"/>
    <xf numFmtId="0" fontId="3" fillId="0" borderId="0" xfId="1" quotePrefix="1" applyFont="1" applyBorder="1"/>
    <xf numFmtId="0" fontId="4" fillId="0" borderId="0" xfId="1" applyFont="1" applyBorder="1"/>
    <xf numFmtId="0" fontId="5" fillId="0" borderId="0" xfId="1" applyFont="1" applyBorder="1"/>
    <xf numFmtId="0" fontId="1" fillId="0" borderId="0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6" fillId="0" borderId="0" xfId="1" applyFont="1" applyBorder="1"/>
    <xf numFmtId="0" fontId="6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0" xfId="1"/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0" fontId="8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right" vertical="top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8" fillId="0" borderId="0" xfId="1" applyFont="1" applyBorder="1" applyAlignment="1"/>
    <xf numFmtId="0" fontId="7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vertical="top"/>
    </xf>
    <xf numFmtId="0" fontId="1" fillId="0" borderId="2" xfId="1" applyFont="1" applyBorder="1" applyAlignment="1">
      <alignment vertical="top"/>
    </xf>
    <xf numFmtId="0" fontId="8" fillId="0" borderId="0" xfId="1" applyFont="1" applyBorder="1" applyAlignment="1">
      <alignment horizontal="right" wrapText="1"/>
    </xf>
    <xf numFmtId="0" fontId="7" fillId="0" borderId="2" xfId="1" applyFont="1" applyBorder="1"/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right"/>
    </xf>
    <xf numFmtId="0" fontId="3" fillId="0" borderId="2" xfId="1" applyFont="1" applyBorder="1"/>
    <xf numFmtId="0" fontId="9" fillId="0" borderId="2" xfId="1" applyFont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/>
    </xf>
    <xf numFmtId="0" fontId="1" fillId="0" borderId="2" xfId="1" applyFont="1" applyBorder="1"/>
    <xf numFmtId="0" fontId="3" fillId="0" borderId="0" xfId="1" applyFont="1" applyBorder="1" applyAlignment="1">
      <alignment horizontal="right" vertical="top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 wrapText="1"/>
    </xf>
    <xf numFmtId="0" fontId="1" fillId="0" borderId="0" xfId="1" applyFont="1" applyBorder="1" applyAlignment="1">
      <alignment horizontal="right"/>
    </xf>
    <xf numFmtId="0" fontId="3" fillId="0" borderId="2" xfId="1" applyFont="1" applyBorder="1" applyAlignment="1">
      <alignment vertical="top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2" xfId="1" applyFont="1" applyBorder="1" applyAlignment="1">
      <alignment vertical="center"/>
    </xf>
    <xf numFmtId="0" fontId="3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vertical="top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top"/>
    </xf>
    <xf numFmtId="0" fontId="2" fillId="0" borderId="2" xfId="1" applyFont="1" applyBorder="1"/>
    <xf numFmtId="0" fontId="3" fillId="0" borderId="0" xfId="1" applyFont="1" applyBorder="1" applyAlignment="1">
      <alignment horizontal="left"/>
    </xf>
    <xf numFmtId="0" fontId="3" fillId="0" borderId="2" xfId="1" applyFont="1" applyBorder="1" applyAlignment="1">
      <alignment horizontal="right" vertical="top"/>
    </xf>
    <xf numFmtId="0" fontId="1" fillId="0" borderId="0" xfId="1" applyFont="1" applyBorder="1" applyAlignment="1">
      <alignment horizontal="center"/>
    </xf>
    <xf numFmtId="0" fontId="1" fillId="0" borderId="2" xfId="1" applyFont="1" applyBorder="1" applyAlignment="1">
      <alignment horizontal="right"/>
    </xf>
    <xf numFmtId="0" fontId="3" fillId="0" borderId="3" xfId="1" applyFont="1" applyBorder="1"/>
    <xf numFmtId="0" fontId="3" fillId="0" borderId="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</cellXfs>
  <cellStyles count="2">
    <cellStyle name="Normal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7"/>
  <sheetViews>
    <sheetView topLeftCell="A317" zoomScaleNormal="100" workbookViewId="0">
      <selection activeCell="B342" sqref="B342:F356"/>
    </sheetView>
  </sheetViews>
  <sheetFormatPr defaultColWidth="9.125" defaultRowHeight="12.75" x14ac:dyDescent="0.2"/>
  <cols>
    <col min="1" max="1" width="3" style="10" customWidth="1"/>
    <col min="2" max="2" width="30" style="10" customWidth="1"/>
    <col min="3" max="3" width="5.5" style="50" customWidth="1"/>
    <col min="4" max="4" width="9" style="10" customWidth="1"/>
    <col min="5" max="5" width="4.625" style="10" customWidth="1"/>
    <col min="6" max="6" width="5" style="10" customWidth="1"/>
    <col min="7" max="7" width="9.625" style="10" customWidth="1"/>
    <col min="8" max="8" width="3.5" style="10" customWidth="1"/>
    <col min="9" max="9" width="6.5" style="10" customWidth="1"/>
    <col min="10" max="10" width="15.125" style="10" customWidth="1"/>
    <col min="11" max="11" width="5.5" style="10" customWidth="1"/>
    <col min="12" max="16384" width="9.125" style="10"/>
  </cols>
  <sheetData>
    <row r="1" spans="1:30" s="2" customForma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30" s="2" customForma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30" s="2" customFormat="1" x14ac:dyDescent="0.2">
      <c r="A3" s="1"/>
      <c r="B3" s="70" t="s">
        <v>1</v>
      </c>
      <c r="C3" s="70"/>
      <c r="D3" s="70"/>
      <c r="E3" s="70"/>
      <c r="F3" s="70"/>
      <c r="G3" s="70"/>
      <c r="H3" s="70"/>
      <c r="I3" s="70"/>
    </row>
    <row r="4" spans="1:30" s="2" customFormat="1" x14ac:dyDescent="0.2">
      <c r="A4" s="3"/>
      <c r="B4" s="4"/>
      <c r="C4" s="5"/>
      <c r="D4" s="4"/>
      <c r="E4" s="3" t="s">
        <v>2</v>
      </c>
      <c r="F4" s="6"/>
      <c r="G4" s="3"/>
      <c r="H4" s="3"/>
      <c r="I4" s="3"/>
      <c r="J4" s="4"/>
    </row>
    <row r="5" spans="1:30" s="2" customFormat="1" x14ac:dyDescent="0.2">
      <c r="A5" s="7"/>
      <c r="B5" s="8" t="s">
        <v>3</v>
      </c>
      <c r="C5" s="5"/>
      <c r="D5" s="4"/>
      <c r="E5" s="3" t="s">
        <v>4</v>
      </c>
      <c r="F5" s="3"/>
      <c r="G5" s="3"/>
      <c r="H5" s="3"/>
      <c r="I5" s="3"/>
      <c r="J5" s="4"/>
    </row>
    <row r="6" spans="1:30" ht="14.25" x14ac:dyDescent="0.2">
      <c r="A6" s="4"/>
      <c r="B6" s="9" t="s">
        <v>5</v>
      </c>
      <c r="C6" s="5"/>
      <c r="D6" s="4"/>
      <c r="E6" s="4"/>
      <c r="F6" s="4"/>
      <c r="G6" s="4"/>
      <c r="H6" s="4"/>
      <c r="I6" s="4"/>
      <c r="J6" s="4"/>
    </row>
    <row r="7" spans="1:30" s="15" customFormat="1" ht="13.15" customHeight="1" x14ac:dyDescent="0.2">
      <c r="A7" s="11" t="s">
        <v>6</v>
      </c>
      <c r="B7" s="11" t="s">
        <v>7</v>
      </c>
      <c r="C7" s="12" t="s">
        <v>8</v>
      </c>
      <c r="D7" s="11" t="s">
        <v>7</v>
      </c>
      <c r="E7" s="12" t="s">
        <v>9</v>
      </c>
      <c r="F7" s="12" t="s">
        <v>10</v>
      </c>
      <c r="G7" s="11" t="s">
        <v>11</v>
      </c>
      <c r="H7" s="11"/>
      <c r="I7" s="11"/>
      <c r="J7" s="13" t="s">
        <v>12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">
      <c r="A8" s="4">
        <v>1</v>
      </c>
      <c r="B8" s="4" t="s">
        <v>13</v>
      </c>
      <c r="C8" s="5"/>
      <c r="D8" s="4"/>
      <c r="E8" s="4"/>
      <c r="F8" s="4">
        <v>3</v>
      </c>
      <c r="G8" s="4">
        <v>1</v>
      </c>
      <c r="H8" s="16" t="s">
        <v>14</v>
      </c>
      <c r="I8" s="4">
        <f>F8</f>
        <v>3</v>
      </c>
      <c r="J8" s="17" t="s">
        <v>15</v>
      </c>
    </row>
    <row r="9" spans="1:30" x14ac:dyDescent="0.2">
      <c r="A9" s="4">
        <f>(A8+1)</f>
        <v>2</v>
      </c>
      <c r="B9" s="4" t="s">
        <v>16</v>
      </c>
      <c r="C9" s="5">
        <v>1</v>
      </c>
      <c r="D9" s="4">
        <v>1</v>
      </c>
      <c r="E9" s="4"/>
      <c r="F9" s="4">
        <v>5</v>
      </c>
      <c r="G9" s="4">
        <f>I8+1</f>
        <v>4</v>
      </c>
      <c r="H9" s="16" t="s">
        <v>14</v>
      </c>
      <c r="I9" s="4">
        <f>I8+F9</f>
        <v>8</v>
      </c>
    </row>
    <row r="10" spans="1:30" x14ac:dyDescent="0.2">
      <c r="A10" s="4">
        <f t="shared" ref="A10:A43" si="0">(A9+1)</f>
        <v>3</v>
      </c>
      <c r="B10" s="4" t="s">
        <v>17</v>
      </c>
      <c r="C10" s="5">
        <v>1</v>
      </c>
      <c r="D10" s="4">
        <f>(D9+1)</f>
        <v>2</v>
      </c>
      <c r="E10" s="4"/>
      <c r="F10" s="4">
        <v>2</v>
      </c>
      <c r="G10" s="4">
        <f t="shared" ref="G10:G43" si="1">I9+1</f>
        <v>9</v>
      </c>
      <c r="H10" s="16" t="s">
        <v>14</v>
      </c>
      <c r="I10" s="4">
        <f t="shared" ref="I10:I42" si="2">I9+F10</f>
        <v>10</v>
      </c>
      <c r="J10" s="17" t="s">
        <v>18</v>
      </c>
    </row>
    <row r="11" spans="1:30" x14ac:dyDescent="0.2">
      <c r="A11" s="4">
        <f t="shared" si="0"/>
        <v>4</v>
      </c>
      <c r="B11" s="4" t="s">
        <v>19</v>
      </c>
      <c r="C11" s="5">
        <v>1</v>
      </c>
      <c r="D11" s="4">
        <f t="shared" ref="D11:D24" si="3">(D10+1)</f>
        <v>3</v>
      </c>
      <c r="E11" s="4"/>
      <c r="F11" s="4">
        <v>3</v>
      </c>
      <c r="G11" s="4">
        <f t="shared" si="1"/>
        <v>11</v>
      </c>
      <c r="H11" s="16" t="s">
        <v>14</v>
      </c>
      <c r="I11" s="4">
        <f t="shared" si="2"/>
        <v>13</v>
      </c>
      <c r="J11" s="17" t="s">
        <v>20</v>
      </c>
    </row>
    <row r="12" spans="1:30" x14ac:dyDescent="0.2">
      <c r="A12" s="4">
        <f t="shared" si="0"/>
        <v>5</v>
      </c>
      <c r="B12" s="4" t="s">
        <v>21</v>
      </c>
      <c r="C12" s="5">
        <v>1</v>
      </c>
      <c r="D12" s="4">
        <f t="shared" si="3"/>
        <v>4</v>
      </c>
      <c r="E12" s="4"/>
      <c r="F12" s="4">
        <v>1</v>
      </c>
      <c r="G12" s="4">
        <f t="shared" si="1"/>
        <v>14</v>
      </c>
      <c r="H12" s="16" t="s">
        <v>14</v>
      </c>
      <c r="I12" s="4">
        <f t="shared" si="2"/>
        <v>14</v>
      </c>
      <c r="J12" s="4"/>
    </row>
    <row r="13" spans="1:30" x14ac:dyDescent="0.2">
      <c r="A13" s="4">
        <f t="shared" si="0"/>
        <v>6</v>
      </c>
      <c r="B13" s="4" t="s">
        <v>22</v>
      </c>
      <c r="C13" s="5">
        <v>1</v>
      </c>
      <c r="D13" s="4">
        <f t="shared" si="3"/>
        <v>5</v>
      </c>
      <c r="E13" s="4"/>
      <c r="F13" s="4">
        <v>1</v>
      </c>
      <c r="G13" s="4">
        <f t="shared" si="1"/>
        <v>15</v>
      </c>
      <c r="H13" s="16" t="s">
        <v>14</v>
      </c>
      <c r="I13" s="4">
        <f t="shared" si="2"/>
        <v>15</v>
      </c>
      <c r="J13" s="17" t="s">
        <v>23</v>
      </c>
    </row>
    <row r="14" spans="1:30" x14ac:dyDescent="0.2">
      <c r="A14" s="4">
        <f t="shared" si="0"/>
        <v>7</v>
      </c>
      <c r="B14" s="4" t="s">
        <v>24</v>
      </c>
      <c r="C14" s="5">
        <v>1</v>
      </c>
      <c r="D14" s="4">
        <f t="shared" si="3"/>
        <v>6</v>
      </c>
      <c r="E14" s="4"/>
      <c r="F14" s="4">
        <v>3</v>
      </c>
      <c r="G14" s="4">
        <f t="shared" si="1"/>
        <v>16</v>
      </c>
      <c r="H14" s="16" t="s">
        <v>14</v>
      </c>
      <c r="I14" s="4">
        <f t="shared" si="2"/>
        <v>18</v>
      </c>
      <c r="J14" s="4"/>
    </row>
    <row r="15" spans="1:30" x14ac:dyDescent="0.2">
      <c r="A15" s="4">
        <f t="shared" si="0"/>
        <v>8</v>
      </c>
      <c r="B15" s="4" t="s">
        <v>25</v>
      </c>
      <c r="C15" s="5">
        <v>1</v>
      </c>
      <c r="D15" s="4">
        <f t="shared" si="3"/>
        <v>7</v>
      </c>
      <c r="E15" s="4"/>
      <c r="F15" s="4">
        <v>2</v>
      </c>
      <c r="G15" s="4">
        <f t="shared" si="1"/>
        <v>19</v>
      </c>
      <c r="H15" s="16" t="s">
        <v>14</v>
      </c>
      <c r="I15" s="4">
        <f t="shared" si="2"/>
        <v>20</v>
      </c>
      <c r="J15" s="4"/>
    </row>
    <row r="16" spans="1:30" x14ac:dyDescent="0.2">
      <c r="A16" s="4">
        <f t="shared" si="0"/>
        <v>9</v>
      </c>
      <c r="B16" s="4" t="s">
        <v>26</v>
      </c>
      <c r="C16" s="5">
        <v>1</v>
      </c>
      <c r="D16" s="4">
        <f t="shared" si="3"/>
        <v>8</v>
      </c>
      <c r="E16" s="4"/>
      <c r="F16" s="4">
        <v>2</v>
      </c>
      <c r="G16" s="4">
        <f t="shared" si="1"/>
        <v>21</v>
      </c>
      <c r="H16" s="16" t="s">
        <v>14</v>
      </c>
      <c r="I16" s="4">
        <f t="shared" si="2"/>
        <v>22</v>
      </c>
      <c r="J16" s="4"/>
    </row>
    <row r="17" spans="1:10" x14ac:dyDescent="0.2">
      <c r="A17" s="4">
        <f t="shared" si="0"/>
        <v>10</v>
      </c>
      <c r="B17" s="4" t="s">
        <v>27</v>
      </c>
      <c r="C17" s="5">
        <v>1</v>
      </c>
      <c r="D17" s="4">
        <f t="shared" si="3"/>
        <v>9</v>
      </c>
      <c r="E17" s="4"/>
      <c r="F17" s="4">
        <v>2</v>
      </c>
      <c r="G17" s="4">
        <f t="shared" si="1"/>
        <v>23</v>
      </c>
      <c r="H17" s="16" t="s">
        <v>14</v>
      </c>
      <c r="I17" s="4">
        <f t="shared" si="2"/>
        <v>24</v>
      </c>
      <c r="J17" s="4"/>
    </row>
    <row r="18" spans="1:10" x14ac:dyDescent="0.2">
      <c r="A18" s="4">
        <f t="shared" si="0"/>
        <v>11</v>
      </c>
      <c r="B18" s="4" t="s">
        <v>28</v>
      </c>
      <c r="C18" s="5">
        <v>1</v>
      </c>
      <c r="D18" s="4">
        <f t="shared" si="3"/>
        <v>10</v>
      </c>
      <c r="E18" s="4"/>
      <c r="F18" s="4">
        <v>1</v>
      </c>
      <c r="G18" s="4">
        <f t="shared" si="1"/>
        <v>25</v>
      </c>
      <c r="H18" s="16" t="s">
        <v>14</v>
      </c>
      <c r="I18" s="4">
        <f t="shared" si="2"/>
        <v>25</v>
      </c>
      <c r="J18" s="4"/>
    </row>
    <row r="19" spans="1:10" x14ac:dyDescent="0.2">
      <c r="A19" s="4">
        <f t="shared" si="0"/>
        <v>12</v>
      </c>
      <c r="B19" s="4" t="s">
        <v>29</v>
      </c>
      <c r="C19" s="5">
        <v>1</v>
      </c>
      <c r="D19" s="4">
        <f t="shared" si="3"/>
        <v>11</v>
      </c>
      <c r="E19" s="4"/>
      <c r="F19" s="4">
        <v>1</v>
      </c>
      <c r="G19" s="4">
        <f t="shared" si="1"/>
        <v>26</v>
      </c>
      <c r="H19" s="16" t="s">
        <v>14</v>
      </c>
      <c r="I19" s="4">
        <f t="shared" si="2"/>
        <v>26</v>
      </c>
      <c r="J19" s="4"/>
    </row>
    <row r="20" spans="1:10" x14ac:dyDescent="0.2">
      <c r="A20" s="4">
        <f t="shared" si="0"/>
        <v>13</v>
      </c>
      <c r="B20" s="4" t="s">
        <v>30</v>
      </c>
      <c r="C20" s="5">
        <v>1</v>
      </c>
      <c r="D20" s="4">
        <f t="shared" si="3"/>
        <v>12</v>
      </c>
      <c r="E20" s="4"/>
      <c r="F20" s="4">
        <v>4</v>
      </c>
      <c r="G20" s="4">
        <f t="shared" si="1"/>
        <v>27</v>
      </c>
      <c r="H20" s="16" t="s">
        <v>14</v>
      </c>
      <c r="I20" s="4">
        <f t="shared" si="2"/>
        <v>30</v>
      </c>
      <c r="J20" s="4"/>
    </row>
    <row r="21" spans="1:10" x14ac:dyDescent="0.2">
      <c r="A21" s="4">
        <f t="shared" si="0"/>
        <v>14</v>
      </c>
      <c r="B21" s="4" t="s">
        <v>31</v>
      </c>
      <c r="C21" s="5">
        <v>1</v>
      </c>
      <c r="D21" s="4">
        <f t="shared" si="3"/>
        <v>13</v>
      </c>
      <c r="E21" s="4"/>
      <c r="F21" s="4">
        <v>1</v>
      </c>
      <c r="G21" s="4">
        <f t="shared" si="1"/>
        <v>31</v>
      </c>
      <c r="H21" s="16" t="s">
        <v>14</v>
      </c>
      <c r="I21" s="4">
        <f t="shared" si="2"/>
        <v>31</v>
      </c>
      <c r="J21" s="4"/>
    </row>
    <row r="22" spans="1:10" x14ac:dyDescent="0.2">
      <c r="A22" s="4">
        <f t="shared" si="0"/>
        <v>15</v>
      </c>
      <c r="B22" s="4" t="s">
        <v>32</v>
      </c>
      <c r="C22" s="5">
        <v>1</v>
      </c>
      <c r="D22" s="4">
        <f t="shared" si="3"/>
        <v>14</v>
      </c>
      <c r="E22" s="4"/>
      <c r="F22" s="4">
        <v>1</v>
      </c>
      <c r="G22" s="4">
        <f t="shared" si="1"/>
        <v>32</v>
      </c>
      <c r="H22" s="16" t="s">
        <v>14</v>
      </c>
      <c r="I22" s="4">
        <f t="shared" si="2"/>
        <v>32</v>
      </c>
      <c r="J22" s="4"/>
    </row>
    <row r="23" spans="1:10" x14ac:dyDescent="0.2">
      <c r="A23" s="4">
        <f>(A24+1)</f>
        <v>17</v>
      </c>
      <c r="B23" s="4" t="s">
        <v>33</v>
      </c>
      <c r="C23" s="5">
        <v>1</v>
      </c>
      <c r="D23" s="4">
        <f t="shared" si="3"/>
        <v>15</v>
      </c>
      <c r="E23" s="4"/>
      <c r="F23" s="4">
        <v>2</v>
      </c>
      <c r="G23" s="4">
        <f t="shared" si="1"/>
        <v>33</v>
      </c>
      <c r="H23" s="16" t="s">
        <v>14</v>
      </c>
      <c r="I23" s="4">
        <f t="shared" si="2"/>
        <v>34</v>
      </c>
      <c r="J23" s="4"/>
    </row>
    <row r="24" spans="1:10" x14ac:dyDescent="0.2">
      <c r="A24" s="4">
        <f>(A22+1)</f>
        <v>16</v>
      </c>
      <c r="B24" s="4" t="s">
        <v>34</v>
      </c>
      <c r="C24" s="5">
        <v>1</v>
      </c>
      <c r="D24" s="4">
        <f t="shared" si="3"/>
        <v>16</v>
      </c>
      <c r="E24" s="4"/>
      <c r="F24" s="4">
        <v>1</v>
      </c>
      <c r="G24" s="4">
        <f t="shared" si="1"/>
        <v>35</v>
      </c>
      <c r="H24" s="16" t="s">
        <v>14</v>
      </c>
      <c r="I24" s="4">
        <f t="shared" si="2"/>
        <v>35</v>
      </c>
      <c r="J24" s="17" t="s">
        <v>35</v>
      </c>
    </row>
    <row r="25" spans="1:10" x14ac:dyDescent="0.2">
      <c r="A25" s="4">
        <f>(A23+1)</f>
        <v>18</v>
      </c>
      <c r="B25" s="4" t="s">
        <v>36</v>
      </c>
      <c r="C25" s="5"/>
      <c r="D25" s="4"/>
      <c r="E25" s="4"/>
      <c r="F25" s="4">
        <v>2</v>
      </c>
      <c r="G25" s="4">
        <f t="shared" si="1"/>
        <v>36</v>
      </c>
      <c r="H25" s="16" t="s">
        <v>14</v>
      </c>
      <c r="I25" s="4">
        <f t="shared" si="2"/>
        <v>37</v>
      </c>
      <c r="J25" s="17" t="s">
        <v>37</v>
      </c>
    </row>
    <row r="26" spans="1:10" x14ac:dyDescent="0.2">
      <c r="A26" s="4">
        <f t="shared" si="0"/>
        <v>19</v>
      </c>
      <c r="B26" s="4" t="s">
        <v>38</v>
      </c>
      <c r="C26" s="5"/>
      <c r="D26" s="4"/>
      <c r="E26" s="4"/>
      <c r="F26" s="4">
        <v>5</v>
      </c>
      <c r="G26" s="4">
        <f t="shared" si="1"/>
        <v>38</v>
      </c>
      <c r="H26" s="16" t="s">
        <v>14</v>
      </c>
      <c r="I26" s="4">
        <f t="shared" si="2"/>
        <v>42</v>
      </c>
      <c r="J26" s="17" t="s">
        <v>39</v>
      </c>
    </row>
    <row r="27" spans="1:10" x14ac:dyDescent="0.2">
      <c r="A27" s="4">
        <f t="shared" si="0"/>
        <v>20</v>
      </c>
      <c r="B27" s="4" t="s">
        <v>40</v>
      </c>
      <c r="C27" s="5">
        <v>1</v>
      </c>
      <c r="D27" s="4">
        <v>17</v>
      </c>
      <c r="E27" s="4"/>
      <c r="F27" s="4">
        <v>2</v>
      </c>
      <c r="G27" s="4">
        <f t="shared" si="1"/>
        <v>43</v>
      </c>
      <c r="H27" s="16" t="s">
        <v>14</v>
      </c>
      <c r="I27" s="4">
        <f t="shared" si="2"/>
        <v>44</v>
      </c>
      <c r="J27" s="4"/>
    </row>
    <row r="28" spans="1:10" x14ac:dyDescent="0.2">
      <c r="A28" s="4">
        <f t="shared" si="0"/>
        <v>21</v>
      </c>
      <c r="B28" s="4" t="s">
        <v>41</v>
      </c>
      <c r="C28" s="5">
        <v>1</v>
      </c>
      <c r="D28" s="4">
        <v>18</v>
      </c>
      <c r="E28" s="4"/>
      <c r="F28" s="4">
        <v>1</v>
      </c>
      <c r="G28" s="4">
        <f t="shared" si="1"/>
        <v>45</v>
      </c>
      <c r="H28" s="16" t="s">
        <v>14</v>
      </c>
      <c r="I28" s="4">
        <f t="shared" si="2"/>
        <v>45</v>
      </c>
      <c r="J28" s="18"/>
    </row>
    <row r="29" spans="1:10" x14ac:dyDescent="0.2">
      <c r="A29" s="4">
        <f t="shared" si="0"/>
        <v>22</v>
      </c>
      <c r="B29" s="4" t="s">
        <v>42</v>
      </c>
      <c r="C29" s="5">
        <v>1</v>
      </c>
      <c r="D29" s="4">
        <v>19</v>
      </c>
      <c r="E29" s="4"/>
      <c r="F29" s="4">
        <v>1</v>
      </c>
      <c r="G29" s="4">
        <f t="shared" si="1"/>
        <v>46</v>
      </c>
      <c r="H29" s="16" t="s">
        <v>14</v>
      </c>
      <c r="I29" s="4">
        <f t="shared" si="2"/>
        <v>46</v>
      </c>
      <c r="J29" s="4"/>
    </row>
    <row r="30" spans="1:10" x14ac:dyDescent="0.2">
      <c r="A30" s="4">
        <f t="shared" si="0"/>
        <v>23</v>
      </c>
      <c r="B30" s="4" t="s">
        <v>43</v>
      </c>
      <c r="C30" s="5">
        <v>1</v>
      </c>
      <c r="D30" s="4">
        <v>20</v>
      </c>
      <c r="E30" s="4"/>
      <c r="F30" s="4">
        <v>1</v>
      </c>
      <c r="G30" s="4">
        <f t="shared" si="1"/>
        <v>47</v>
      </c>
      <c r="H30" s="16" t="s">
        <v>14</v>
      </c>
      <c r="I30" s="4">
        <f t="shared" si="2"/>
        <v>47</v>
      </c>
      <c r="J30" s="17"/>
    </row>
    <row r="31" spans="1:10" ht="15.75" x14ac:dyDescent="0.25">
      <c r="A31" s="19">
        <f t="shared" si="0"/>
        <v>24</v>
      </c>
      <c r="B31" s="19" t="s">
        <v>44</v>
      </c>
      <c r="C31" s="20">
        <v>2</v>
      </c>
      <c r="D31" s="20" t="s">
        <v>45</v>
      </c>
      <c r="E31" s="21">
        <v>3</v>
      </c>
      <c r="F31" s="19">
        <v>4</v>
      </c>
      <c r="G31" s="4">
        <f t="shared" si="1"/>
        <v>48</v>
      </c>
      <c r="H31" s="16" t="s">
        <v>14</v>
      </c>
      <c r="I31" s="4">
        <f t="shared" si="2"/>
        <v>51</v>
      </c>
      <c r="J31" s="22"/>
    </row>
    <row r="32" spans="1:10" ht="15.75" x14ac:dyDescent="0.25">
      <c r="A32" s="19">
        <f t="shared" si="0"/>
        <v>25</v>
      </c>
      <c r="B32" s="19" t="s">
        <v>44</v>
      </c>
      <c r="C32" s="20">
        <v>2</v>
      </c>
      <c r="D32" s="20" t="s">
        <v>45</v>
      </c>
      <c r="E32" s="21">
        <v>4</v>
      </c>
      <c r="F32" s="19">
        <v>4</v>
      </c>
      <c r="G32" s="4">
        <f t="shared" si="1"/>
        <v>52</v>
      </c>
      <c r="H32" s="16" t="s">
        <v>14</v>
      </c>
      <c r="I32" s="4">
        <f t="shared" si="2"/>
        <v>55</v>
      </c>
      <c r="J32" s="22"/>
    </row>
    <row r="33" spans="1:26" ht="15.75" x14ac:dyDescent="0.25">
      <c r="A33" s="19">
        <f t="shared" si="0"/>
        <v>26</v>
      </c>
      <c r="B33" s="19" t="s">
        <v>44</v>
      </c>
      <c r="C33" s="20">
        <v>2</v>
      </c>
      <c r="D33" s="20" t="s">
        <v>46</v>
      </c>
      <c r="E33" s="21">
        <v>3</v>
      </c>
      <c r="F33" s="19">
        <v>4</v>
      </c>
      <c r="G33" s="4">
        <f t="shared" si="1"/>
        <v>56</v>
      </c>
      <c r="H33" s="16" t="s">
        <v>14</v>
      </c>
      <c r="I33" s="4">
        <f t="shared" si="2"/>
        <v>59</v>
      </c>
      <c r="J33" s="22"/>
    </row>
    <row r="34" spans="1:26" ht="15.75" x14ac:dyDescent="0.25">
      <c r="A34" s="19">
        <f t="shared" si="0"/>
        <v>27</v>
      </c>
      <c r="B34" s="23" t="s">
        <v>47</v>
      </c>
      <c r="C34" s="24">
        <v>2</v>
      </c>
      <c r="D34" s="24" t="s">
        <v>48</v>
      </c>
      <c r="E34" s="21">
        <v>3</v>
      </c>
      <c r="F34" s="24">
        <v>6</v>
      </c>
      <c r="G34" s="4">
        <f t="shared" si="1"/>
        <v>60</v>
      </c>
      <c r="H34" s="16" t="s">
        <v>14</v>
      </c>
      <c r="I34" s="4">
        <f t="shared" si="2"/>
        <v>65</v>
      </c>
      <c r="J34" s="25" t="s">
        <v>49</v>
      </c>
    </row>
    <row r="35" spans="1:26" ht="15.75" x14ac:dyDescent="0.25">
      <c r="A35" s="19">
        <f t="shared" si="0"/>
        <v>28</v>
      </c>
      <c r="B35" s="23" t="s">
        <v>50</v>
      </c>
      <c r="C35" s="26">
        <v>2</v>
      </c>
      <c r="D35" s="26" t="s">
        <v>51</v>
      </c>
      <c r="E35" s="27">
        <v>4</v>
      </c>
      <c r="F35" s="26">
        <v>6</v>
      </c>
      <c r="G35" s="4">
        <f t="shared" si="1"/>
        <v>66</v>
      </c>
      <c r="H35" s="16" t="s">
        <v>14</v>
      </c>
      <c r="I35" s="4">
        <f t="shared" si="2"/>
        <v>71</v>
      </c>
      <c r="J35" s="25" t="s">
        <v>49</v>
      </c>
    </row>
    <row r="36" spans="1:26" ht="15.75" x14ac:dyDescent="0.25">
      <c r="A36" s="19">
        <f t="shared" si="0"/>
        <v>29</v>
      </c>
      <c r="B36" s="23" t="s">
        <v>52</v>
      </c>
      <c r="C36" s="26">
        <v>2</v>
      </c>
      <c r="D36" s="26">
        <v>4</v>
      </c>
      <c r="E36" s="27">
        <v>3</v>
      </c>
      <c r="F36" s="26">
        <v>3</v>
      </c>
      <c r="G36" s="4">
        <f t="shared" si="1"/>
        <v>72</v>
      </c>
      <c r="H36" s="16" t="s">
        <v>14</v>
      </c>
      <c r="I36" s="4">
        <f t="shared" si="2"/>
        <v>74</v>
      </c>
      <c r="J36" s="26"/>
    </row>
    <row r="37" spans="1:26" s="33" customFormat="1" ht="30" x14ac:dyDescent="0.15">
      <c r="A37" s="28">
        <f t="shared" si="0"/>
        <v>30</v>
      </c>
      <c r="B37" s="29" t="s">
        <v>53</v>
      </c>
      <c r="C37" s="24">
        <v>2</v>
      </c>
      <c r="D37" s="24">
        <v>5</v>
      </c>
      <c r="E37" s="21">
        <v>3</v>
      </c>
      <c r="F37" s="24">
        <v>1</v>
      </c>
      <c r="G37" s="30">
        <f t="shared" si="1"/>
        <v>75</v>
      </c>
      <c r="H37" s="31" t="s">
        <v>14</v>
      </c>
      <c r="I37" s="30">
        <f t="shared" si="2"/>
        <v>75</v>
      </c>
      <c r="J37" s="24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x14ac:dyDescent="0.25">
      <c r="A38" s="19">
        <f t="shared" si="0"/>
        <v>31</v>
      </c>
      <c r="B38" s="23" t="s">
        <v>54</v>
      </c>
      <c r="C38" s="26">
        <v>2</v>
      </c>
      <c r="D38" s="26" t="s">
        <v>55</v>
      </c>
      <c r="E38" s="27">
        <v>3</v>
      </c>
      <c r="F38" s="26">
        <v>1</v>
      </c>
      <c r="G38" s="4">
        <f t="shared" si="1"/>
        <v>76</v>
      </c>
      <c r="H38" s="16" t="s">
        <v>14</v>
      </c>
      <c r="I38" s="4">
        <f t="shared" si="2"/>
        <v>76</v>
      </c>
      <c r="J38" s="26"/>
    </row>
    <row r="39" spans="1:26" ht="15.75" x14ac:dyDescent="0.25">
      <c r="A39" s="19">
        <f t="shared" si="0"/>
        <v>32</v>
      </c>
      <c r="B39" s="23" t="s">
        <v>56</v>
      </c>
      <c r="C39" s="26">
        <v>2</v>
      </c>
      <c r="D39" s="26" t="s">
        <v>55</v>
      </c>
      <c r="E39" s="27">
        <v>4</v>
      </c>
      <c r="F39" s="26">
        <v>1</v>
      </c>
      <c r="G39" s="4">
        <f t="shared" si="1"/>
        <v>77</v>
      </c>
      <c r="H39" s="16" t="s">
        <v>14</v>
      </c>
      <c r="I39" s="4">
        <f t="shared" si="2"/>
        <v>77</v>
      </c>
      <c r="J39" s="26"/>
    </row>
    <row r="40" spans="1:26" ht="15.75" x14ac:dyDescent="0.25">
      <c r="A40" s="19">
        <f t="shared" si="0"/>
        <v>33</v>
      </c>
      <c r="B40" s="23" t="s">
        <v>57</v>
      </c>
      <c r="C40" s="26">
        <v>2</v>
      </c>
      <c r="D40" s="26" t="s">
        <v>58</v>
      </c>
      <c r="E40" s="27">
        <v>3</v>
      </c>
      <c r="F40" s="26">
        <v>1</v>
      </c>
      <c r="G40" s="4">
        <f t="shared" si="1"/>
        <v>78</v>
      </c>
      <c r="H40" s="16" t="s">
        <v>14</v>
      </c>
      <c r="I40" s="4">
        <f t="shared" si="2"/>
        <v>78</v>
      </c>
      <c r="J40" s="26"/>
    </row>
    <row r="41" spans="1:26" ht="15.75" x14ac:dyDescent="0.25">
      <c r="A41" s="19">
        <f t="shared" si="0"/>
        <v>34</v>
      </c>
      <c r="B41" s="23" t="s">
        <v>57</v>
      </c>
      <c r="C41" s="26">
        <v>2</v>
      </c>
      <c r="D41" s="26" t="s">
        <v>58</v>
      </c>
      <c r="E41" s="27">
        <v>4</v>
      </c>
      <c r="F41" s="26">
        <v>1</v>
      </c>
      <c r="G41" s="4">
        <f t="shared" si="1"/>
        <v>79</v>
      </c>
      <c r="H41" s="16" t="s">
        <v>14</v>
      </c>
      <c r="I41" s="4">
        <f t="shared" si="2"/>
        <v>79</v>
      </c>
      <c r="J41" s="26"/>
    </row>
    <row r="42" spans="1:26" ht="15.75" x14ac:dyDescent="0.25">
      <c r="A42" s="19">
        <f t="shared" si="0"/>
        <v>35</v>
      </c>
      <c r="B42" s="23" t="s">
        <v>59</v>
      </c>
      <c r="C42" s="34"/>
      <c r="D42" s="26"/>
      <c r="E42" s="26"/>
      <c r="F42" s="26">
        <v>2</v>
      </c>
      <c r="G42" s="4">
        <f t="shared" si="1"/>
        <v>80</v>
      </c>
      <c r="H42" s="16" t="s">
        <v>14</v>
      </c>
      <c r="I42" s="4">
        <f t="shared" si="2"/>
        <v>81</v>
      </c>
      <c r="J42" s="26"/>
    </row>
    <row r="43" spans="1:26" ht="15.75" x14ac:dyDescent="0.25">
      <c r="A43" s="35">
        <f t="shared" si="0"/>
        <v>36</v>
      </c>
      <c r="B43" s="36" t="s">
        <v>60</v>
      </c>
      <c r="C43" s="37"/>
      <c r="D43" s="37"/>
      <c r="E43" s="37"/>
      <c r="F43" s="37">
        <f>I43-I42</f>
        <v>45</v>
      </c>
      <c r="G43" s="38">
        <f t="shared" si="1"/>
        <v>82</v>
      </c>
      <c r="H43" s="39" t="s">
        <v>14</v>
      </c>
      <c r="I43" s="37">
        <v>126</v>
      </c>
      <c r="J43" s="37"/>
    </row>
    <row r="44" spans="1:26" x14ac:dyDescent="0.2">
      <c r="A44" s="4"/>
      <c r="B44" s="4"/>
      <c r="C44" s="5"/>
      <c r="D44" s="4"/>
      <c r="E44" s="4"/>
      <c r="F44" s="4"/>
      <c r="G44" s="4"/>
      <c r="H44" s="4"/>
      <c r="I44" s="4"/>
      <c r="J44" s="4"/>
    </row>
    <row r="45" spans="1:26" x14ac:dyDescent="0.2">
      <c r="A45" s="4"/>
      <c r="B45" s="4"/>
      <c r="C45" s="5"/>
      <c r="D45" s="4"/>
      <c r="E45" s="4"/>
      <c r="F45" s="4"/>
      <c r="G45" s="4"/>
      <c r="H45" s="4"/>
      <c r="I45" s="4"/>
      <c r="J45" s="4"/>
    </row>
    <row r="46" spans="1:26" x14ac:dyDescent="0.2">
      <c r="A46" s="4"/>
      <c r="B46" s="8" t="s">
        <v>61</v>
      </c>
      <c r="C46" s="5"/>
      <c r="D46" s="4"/>
      <c r="E46" s="4"/>
      <c r="F46" s="4"/>
      <c r="G46" s="4"/>
      <c r="H46" s="4"/>
      <c r="I46" s="4"/>
      <c r="J46" s="4"/>
    </row>
    <row r="47" spans="1:26" x14ac:dyDescent="0.2">
      <c r="B47" s="8"/>
      <c r="C47" s="5"/>
      <c r="D47" s="4"/>
      <c r="E47" s="4"/>
      <c r="F47" s="4"/>
      <c r="G47" s="4"/>
      <c r="H47" s="4"/>
      <c r="I47" s="4"/>
      <c r="J47" s="4"/>
    </row>
    <row r="48" spans="1:26" x14ac:dyDescent="0.2">
      <c r="A48" s="11" t="s">
        <v>6</v>
      </c>
      <c r="B48" s="11" t="s">
        <v>7</v>
      </c>
      <c r="C48" s="12" t="s">
        <v>8</v>
      </c>
      <c r="D48" s="11" t="s">
        <v>7</v>
      </c>
      <c r="E48" s="12" t="s">
        <v>9</v>
      </c>
      <c r="F48" s="12" t="s">
        <v>10</v>
      </c>
      <c r="G48" s="11" t="s">
        <v>11</v>
      </c>
      <c r="H48" s="11"/>
      <c r="I48" s="11"/>
      <c r="J48" s="13" t="s">
        <v>12</v>
      </c>
    </row>
    <row r="49" spans="1:25" x14ac:dyDescent="0.2">
      <c r="A49" s="4">
        <v>1</v>
      </c>
      <c r="B49" s="4" t="s">
        <v>62</v>
      </c>
      <c r="C49" s="5"/>
      <c r="D49" s="4"/>
      <c r="E49" s="4"/>
      <c r="F49" s="4">
        <v>35</v>
      </c>
      <c r="G49" s="4">
        <v>1</v>
      </c>
      <c r="H49" s="16" t="s">
        <v>14</v>
      </c>
      <c r="I49" s="4">
        <f>F49</f>
        <v>35</v>
      </c>
      <c r="J49" s="17" t="s">
        <v>63</v>
      </c>
    </row>
    <row r="50" spans="1:25" ht="15" x14ac:dyDescent="0.25">
      <c r="A50" s="4">
        <f t="shared" ref="A50:A87" si="4">(A49+1)</f>
        <v>2</v>
      </c>
      <c r="B50" s="4" t="s">
        <v>64</v>
      </c>
      <c r="C50" s="5"/>
      <c r="D50" s="4"/>
      <c r="E50" s="4"/>
      <c r="F50" s="4">
        <v>2</v>
      </c>
      <c r="G50" s="26">
        <f>I49+1</f>
        <v>36</v>
      </c>
      <c r="H50" s="16" t="s">
        <v>14</v>
      </c>
      <c r="I50" s="26">
        <f>I49+F50</f>
        <v>37</v>
      </c>
      <c r="J50" s="17" t="s">
        <v>65</v>
      </c>
    </row>
    <row r="51" spans="1:25" ht="15" x14ac:dyDescent="0.25">
      <c r="A51" s="4">
        <f t="shared" si="4"/>
        <v>3</v>
      </c>
      <c r="B51" s="4" t="s">
        <v>38</v>
      </c>
      <c r="C51" s="5"/>
      <c r="D51" s="4"/>
      <c r="E51" s="4"/>
      <c r="F51" s="4">
        <v>5</v>
      </c>
      <c r="G51" s="26">
        <f t="shared" ref="G51:G61" si="5">I50+1</f>
        <v>38</v>
      </c>
      <c r="H51" s="16" t="s">
        <v>14</v>
      </c>
      <c r="I51" s="26">
        <f t="shared" ref="I51:I61" si="6">I50+F51</f>
        <v>42</v>
      </c>
      <c r="J51" s="17" t="s">
        <v>66</v>
      </c>
    </row>
    <row r="52" spans="1:25" ht="15" x14ac:dyDescent="0.25">
      <c r="A52" s="4">
        <f t="shared" si="4"/>
        <v>4</v>
      </c>
      <c r="B52" s="4" t="s">
        <v>67</v>
      </c>
      <c r="C52" s="5">
        <v>3</v>
      </c>
      <c r="D52" s="4">
        <v>1</v>
      </c>
      <c r="E52" s="4"/>
      <c r="F52" s="4">
        <v>2</v>
      </c>
      <c r="G52" s="26">
        <f t="shared" si="5"/>
        <v>43</v>
      </c>
      <c r="H52" s="16" t="s">
        <v>14</v>
      </c>
      <c r="I52" s="26">
        <f t="shared" si="6"/>
        <v>44</v>
      </c>
      <c r="J52" s="4"/>
    </row>
    <row r="53" spans="1:25" ht="15" x14ac:dyDescent="0.25">
      <c r="A53" s="4">
        <f t="shared" si="4"/>
        <v>5</v>
      </c>
      <c r="B53" s="4" t="s">
        <v>68</v>
      </c>
      <c r="C53" s="5">
        <v>3</v>
      </c>
      <c r="D53" s="4">
        <f t="shared" ref="D53:D75" si="7">(D52+1)</f>
        <v>2</v>
      </c>
      <c r="E53" s="4"/>
      <c r="F53" s="4">
        <v>1</v>
      </c>
      <c r="G53" s="26">
        <f t="shared" si="5"/>
        <v>45</v>
      </c>
      <c r="H53" s="16" t="s">
        <v>14</v>
      </c>
      <c r="I53" s="26">
        <f t="shared" si="6"/>
        <v>45</v>
      </c>
      <c r="J53" s="4"/>
    </row>
    <row r="54" spans="1:25" ht="15" x14ac:dyDescent="0.25">
      <c r="A54" s="4">
        <f t="shared" si="4"/>
        <v>6</v>
      </c>
      <c r="B54" s="4" t="s">
        <v>69</v>
      </c>
      <c r="C54" s="5">
        <v>3</v>
      </c>
      <c r="D54" s="4">
        <f t="shared" si="7"/>
        <v>3</v>
      </c>
      <c r="E54" s="4"/>
      <c r="F54" s="4">
        <v>1</v>
      </c>
      <c r="G54" s="26">
        <f t="shared" si="5"/>
        <v>46</v>
      </c>
      <c r="H54" s="16" t="s">
        <v>14</v>
      </c>
      <c r="I54" s="26">
        <f t="shared" si="6"/>
        <v>46</v>
      </c>
      <c r="J54" s="4"/>
    </row>
    <row r="55" spans="1:25" ht="15" x14ac:dyDescent="0.25">
      <c r="A55" s="4">
        <f>(A54+1)</f>
        <v>7</v>
      </c>
      <c r="B55" s="4" t="s">
        <v>70</v>
      </c>
      <c r="C55" s="5">
        <v>3</v>
      </c>
      <c r="D55" s="4">
        <f t="shared" si="7"/>
        <v>4</v>
      </c>
      <c r="E55" s="4"/>
      <c r="F55" s="4">
        <v>1</v>
      </c>
      <c r="G55" s="26">
        <f t="shared" si="5"/>
        <v>47</v>
      </c>
      <c r="H55" s="16" t="s">
        <v>14</v>
      </c>
      <c r="I55" s="26">
        <f t="shared" si="6"/>
        <v>47</v>
      </c>
      <c r="J55" s="4"/>
    </row>
    <row r="56" spans="1:25" ht="15" x14ac:dyDescent="0.25">
      <c r="A56" s="4">
        <f>(A55+1)</f>
        <v>8</v>
      </c>
      <c r="B56" s="4" t="s">
        <v>71</v>
      </c>
      <c r="C56" s="5">
        <v>3</v>
      </c>
      <c r="D56" s="4">
        <f t="shared" si="7"/>
        <v>5</v>
      </c>
      <c r="E56" s="4"/>
      <c r="F56" s="4">
        <v>1</v>
      </c>
      <c r="G56" s="26">
        <f t="shared" si="5"/>
        <v>48</v>
      </c>
      <c r="H56" s="16" t="s">
        <v>14</v>
      </c>
      <c r="I56" s="26">
        <f t="shared" si="6"/>
        <v>48</v>
      </c>
      <c r="J56" s="4"/>
    </row>
    <row r="57" spans="1:25" ht="15" x14ac:dyDescent="0.25">
      <c r="A57" s="4">
        <f>(A55+1)</f>
        <v>8</v>
      </c>
      <c r="B57" s="4" t="s">
        <v>72</v>
      </c>
      <c r="C57" s="40">
        <v>3</v>
      </c>
      <c r="D57" s="4">
        <f t="shared" si="7"/>
        <v>6</v>
      </c>
      <c r="E57" s="4"/>
      <c r="F57" s="41">
        <v>1</v>
      </c>
      <c r="G57" s="26">
        <f t="shared" si="5"/>
        <v>49</v>
      </c>
      <c r="H57" s="16" t="s">
        <v>14</v>
      </c>
      <c r="I57" s="26">
        <f t="shared" si="6"/>
        <v>49</v>
      </c>
      <c r="J57" s="4"/>
    </row>
    <row r="58" spans="1:25" ht="15" x14ac:dyDescent="0.25">
      <c r="A58" s="4">
        <f>(A57+1)</f>
        <v>9</v>
      </c>
      <c r="B58" s="4" t="s">
        <v>73</v>
      </c>
      <c r="C58" s="5">
        <v>3</v>
      </c>
      <c r="D58" s="4">
        <f t="shared" si="7"/>
        <v>7</v>
      </c>
      <c r="E58" s="4"/>
      <c r="F58" s="4">
        <v>1</v>
      </c>
      <c r="G58" s="26">
        <f t="shared" si="5"/>
        <v>50</v>
      </c>
      <c r="H58" s="16" t="s">
        <v>14</v>
      </c>
      <c r="I58" s="26">
        <f t="shared" si="6"/>
        <v>50</v>
      </c>
      <c r="J58" s="4"/>
    </row>
    <row r="59" spans="1:25" ht="15" x14ac:dyDescent="0.25">
      <c r="A59" s="4">
        <f>(A58+1)</f>
        <v>10</v>
      </c>
      <c r="B59" s="4" t="s">
        <v>74</v>
      </c>
      <c r="C59" s="5">
        <v>3</v>
      </c>
      <c r="D59" s="4">
        <f t="shared" si="7"/>
        <v>8</v>
      </c>
      <c r="E59" s="4"/>
      <c r="F59" s="4">
        <v>1</v>
      </c>
      <c r="G59" s="26">
        <f t="shared" si="5"/>
        <v>51</v>
      </c>
      <c r="H59" s="16" t="s">
        <v>14</v>
      </c>
      <c r="I59" s="26">
        <f t="shared" si="6"/>
        <v>51</v>
      </c>
      <c r="J59" s="4"/>
    </row>
    <row r="60" spans="1:25" ht="15" x14ac:dyDescent="0.25">
      <c r="A60" s="30">
        <f>(A59+1)</f>
        <v>11</v>
      </c>
      <c r="B60" s="4" t="s">
        <v>75</v>
      </c>
      <c r="C60" s="5">
        <v>3</v>
      </c>
      <c r="D60" s="4">
        <f t="shared" si="7"/>
        <v>9</v>
      </c>
      <c r="E60" s="4"/>
      <c r="F60" s="4">
        <v>1</v>
      </c>
      <c r="G60" s="26">
        <f t="shared" si="5"/>
        <v>52</v>
      </c>
      <c r="H60" s="16" t="s">
        <v>14</v>
      </c>
      <c r="I60" s="26">
        <f t="shared" si="6"/>
        <v>52</v>
      </c>
      <c r="J60" s="4"/>
    </row>
    <row r="61" spans="1:25" s="32" customFormat="1" ht="25.5" x14ac:dyDescent="0.15">
      <c r="A61" s="30">
        <f>(A60+1)</f>
        <v>12</v>
      </c>
      <c r="B61" s="42" t="s">
        <v>76</v>
      </c>
      <c r="C61" s="43">
        <v>3</v>
      </c>
      <c r="D61" s="30">
        <f t="shared" si="7"/>
        <v>10</v>
      </c>
      <c r="E61" s="42"/>
      <c r="F61" s="42">
        <v>1</v>
      </c>
      <c r="G61" s="44">
        <f t="shared" si="5"/>
        <v>53</v>
      </c>
      <c r="H61" s="31" t="s">
        <v>14</v>
      </c>
      <c r="I61" s="44">
        <f t="shared" si="6"/>
        <v>53</v>
      </c>
      <c r="J61" s="30"/>
    </row>
    <row r="62" spans="1:25" ht="15" x14ac:dyDescent="0.25">
      <c r="A62" s="4">
        <f t="shared" si="4"/>
        <v>13</v>
      </c>
      <c r="B62" s="4" t="s">
        <v>77</v>
      </c>
      <c r="C62" s="5">
        <v>3</v>
      </c>
      <c r="D62" s="4">
        <f t="shared" si="7"/>
        <v>11</v>
      </c>
      <c r="E62" s="4"/>
      <c r="F62" s="4">
        <v>9</v>
      </c>
      <c r="G62" s="26">
        <f>I61+1</f>
        <v>54</v>
      </c>
      <c r="H62" s="16" t="s">
        <v>14</v>
      </c>
      <c r="I62" s="26">
        <f>I61+F62</f>
        <v>62</v>
      </c>
      <c r="J62" s="4" t="s">
        <v>78</v>
      </c>
    </row>
    <row r="63" spans="1:25" s="45" customFormat="1" ht="15" x14ac:dyDescent="0.25">
      <c r="A63" s="4">
        <f t="shared" si="4"/>
        <v>14</v>
      </c>
      <c r="B63" s="4" t="s">
        <v>79</v>
      </c>
      <c r="C63" s="5">
        <v>3</v>
      </c>
      <c r="D63" s="4">
        <f t="shared" si="7"/>
        <v>12</v>
      </c>
      <c r="E63" s="4"/>
      <c r="F63" s="4">
        <v>9</v>
      </c>
      <c r="G63" s="26">
        <f t="shared" ref="G63:G72" si="8">I62+1</f>
        <v>63</v>
      </c>
      <c r="H63" s="16" t="s">
        <v>14</v>
      </c>
      <c r="I63" s="26">
        <f t="shared" ref="I63:I72" si="9">I62+F63</f>
        <v>71</v>
      </c>
      <c r="J63" s="4" t="s">
        <v>78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" x14ac:dyDescent="0.25">
      <c r="A64" s="4">
        <f t="shared" si="4"/>
        <v>15</v>
      </c>
      <c r="B64" s="4" t="s">
        <v>80</v>
      </c>
      <c r="C64" s="5">
        <v>3</v>
      </c>
      <c r="D64" s="4">
        <f t="shared" si="7"/>
        <v>13</v>
      </c>
      <c r="E64" s="4"/>
      <c r="F64" s="4">
        <v>9</v>
      </c>
      <c r="G64" s="26">
        <f t="shared" si="8"/>
        <v>72</v>
      </c>
      <c r="H64" s="16" t="s">
        <v>14</v>
      </c>
      <c r="I64" s="26">
        <f t="shared" si="9"/>
        <v>80</v>
      </c>
      <c r="J64" s="4" t="s">
        <v>78</v>
      </c>
    </row>
    <row r="65" spans="1:25" ht="15" x14ac:dyDescent="0.25">
      <c r="A65" s="4">
        <f t="shared" si="4"/>
        <v>16</v>
      </c>
      <c r="B65" s="4" t="s">
        <v>81</v>
      </c>
      <c r="C65" s="5">
        <v>3</v>
      </c>
      <c r="D65" s="4">
        <f t="shared" si="7"/>
        <v>14</v>
      </c>
      <c r="E65" s="4"/>
      <c r="F65" s="4">
        <v>9</v>
      </c>
      <c r="G65" s="26">
        <f t="shared" si="8"/>
        <v>81</v>
      </c>
      <c r="H65" s="16" t="s">
        <v>14</v>
      </c>
      <c r="I65" s="26">
        <f t="shared" si="9"/>
        <v>89</v>
      </c>
      <c r="J65" s="4" t="s">
        <v>78</v>
      </c>
    </row>
    <row r="66" spans="1:25" s="32" customFormat="1" ht="25.5" x14ac:dyDescent="0.15">
      <c r="A66" s="30">
        <f t="shared" si="4"/>
        <v>17</v>
      </c>
      <c r="B66" s="42" t="s">
        <v>82</v>
      </c>
      <c r="C66" s="46">
        <v>3</v>
      </c>
      <c r="D66" s="30">
        <f t="shared" si="7"/>
        <v>15</v>
      </c>
      <c r="E66" s="30"/>
      <c r="F66" s="30">
        <v>9</v>
      </c>
      <c r="G66" s="44">
        <f t="shared" si="8"/>
        <v>90</v>
      </c>
      <c r="H66" s="31" t="s">
        <v>14</v>
      </c>
      <c r="I66" s="44">
        <f t="shared" si="9"/>
        <v>98</v>
      </c>
      <c r="J66" s="30" t="s">
        <v>78</v>
      </c>
    </row>
    <row r="67" spans="1:25" s="15" customFormat="1" ht="15" x14ac:dyDescent="0.25">
      <c r="A67" s="4">
        <f t="shared" si="4"/>
        <v>18</v>
      </c>
      <c r="B67" s="47" t="s">
        <v>83</v>
      </c>
      <c r="C67" s="40">
        <v>3</v>
      </c>
      <c r="D67" s="4">
        <f t="shared" si="7"/>
        <v>16</v>
      </c>
      <c r="E67" s="10"/>
      <c r="F67" s="41">
        <v>1</v>
      </c>
      <c r="G67" s="26">
        <f t="shared" si="8"/>
        <v>99</v>
      </c>
      <c r="H67" s="16" t="s">
        <v>14</v>
      </c>
      <c r="I67" s="26">
        <f t="shared" si="9"/>
        <v>99</v>
      </c>
      <c r="J67" s="10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s="14" customFormat="1" ht="15" x14ac:dyDescent="0.25">
      <c r="A68" s="4">
        <f t="shared" si="4"/>
        <v>19</v>
      </c>
      <c r="B68" s="47" t="s">
        <v>84</v>
      </c>
      <c r="C68" s="40">
        <v>3</v>
      </c>
      <c r="D68" s="4">
        <v>16</v>
      </c>
      <c r="E68" s="10"/>
      <c r="F68" s="41">
        <v>1</v>
      </c>
      <c r="G68" s="26">
        <f t="shared" si="8"/>
        <v>100</v>
      </c>
      <c r="H68" s="16" t="s">
        <v>14</v>
      </c>
      <c r="I68" s="26">
        <f t="shared" si="9"/>
        <v>100</v>
      </c>
      <c r="J68" s="10"/>
    </row>
    <row r="69" spans="1:25" ht="15" x14ac:dyDescent="0.25">
      <c r="A69" s="4">
        <f t="shared" si="4"/>
        <v>20</v>
      </c>
      <c r="B69" s="4" t="s">
        <v>85</v>
      </c>
      <c r="C69" s="5">
        <v>3</v>
      </c>
      <c r="D69" s="4">
        <f>(D67+1)</f>
        <v>17</v>
      </c>
      <c r="E69" s="4"/>
      <c r="F69" s="4">
        <v>1</v>
      </c>
      <c r="G69" s="26">
        <f t="shared" si="8"/>
        <v>101</v>
      </c>
      <c r="H69" s="16" t="s">
        <v>14</v>
      </c>
      <c r="I69" s="26">
        <f t="shared" si="9"/>
        <v>101</v>
      </c>
      <c r="J69" s="4"/>
    </row>
    <row r="70" spans="1:25" s="32" customFormat="1" ht="15" x14ac:dyDescent="0.15">
      <c r="A70" s="30">
        <f t="shared" si="4"/>
        <v>21</v>
      </c>
      <c r="B70" s="48" t="s">
        <v>86</v>
      </c>
      <c r="C70" s="46">
        <v>3</v>
      </c>
      <c r="D70" s="30">
        <v>17</v>
      </c>
      <c r="E70" s="30"/>
      <c r="F70" s="30">
        <v>1</v>
      </c>
      <c r="G70" s="44">
        <f t="shared" si="8"/>
        <v>102</v>
      </c>
      <c r="H70" s="31" t="s">
        <v>14</v>
      </c>
      <c r="I70" s="44">
        <f t="shared" si="9"/>
        <v>102</v>
      </c>
      <c r="J70" s="30"/>
    </row>
    <row r="71" spans="1:25" s="32" customFormat="1" ht="25.5" x14ac:dyDescent="0.15">
      <c r="A71" s="30">
        <f t="shared" si="4"/>
        <v>22</v>
      </c>
      <c r="B71" s="49" t="s">
        <v>87</v>
      </c>
      <c r="C71" s="46">
        <v>3</v>
      </c>
      <c r="D71" s="30">
        <f t="shared" si="7"/>
        <v>18</v>
      </c>
      <c r="E71" s="30"/>
      <c r="F71" s="48">
        <v>1</v>
      </c>
      <c r="G71" s="44">
        <f t="shared" si="8"/>
        <v>103</v>
      </c>
      <c r="H71" s="31" t="s">
        <v>14</v>
      </c>
      <c r="I71" s="44">
        <f t="shared" si="9"/>
        <v>103</v>
      </c>
      <c r="J71" s="30"/>
    </row>
    <row r="72" spans="1:25" s="32" customFormat="1" ht="25.5" x14ac:dyDescent="0.15">
      <c r="A72" s="30">
        <f t="shared" si="4"/>
        <v>23</v>
      </c>
      <c r="B72" s="49" t="s">
        <v>88</v>
      </c>
      <c r="C72" s="46">
        <v>3</v>
      </c>
      <c r="D72" s="30">
        <v>18</v>
      </c>
      <c r="E72" s="30"/>
      <c r="F72" s="48">
        <v>1</v>
      </c>
      <c r="G72" s="44">
        <f t="shared" si="8"/>
        <v>104</v>
      </c>
      <c r="H72" s="31" t="s">
        <v>14</v>
      </c>
      <c r="I72" s="44">
        <f t="shared" si="9"/>
        <v>104</v>
      </c>
      <c r="J72" s="30"/>
    </row>
    <row r="73" spans="1:25" s="32" customFormat="1" ht="25.5" x14ac:dyDescent="0.15">
      <c r="A73" s="30">
        <f t="shared" si="4"/>
        <v>24</v>
      </c>
      <c r="B73" s="49" t="s">
        <v>89</v>
      </c>
      <c r="C73" s="46">
        <v>3</v>
      </c>
      <c r="D73" s="30">
        <f t="shared" si="7"/>
        <v>19</v>
      </c>
      <c r="E73" s="30"/>
      <c r="F73" s="48">
        <v>1</v>
      </c>
      <c r="G73" s="44">
        <f>I72+1</f>
        <v>105</v>
      </c>
      <c r="H73" s="31" t="s">
        <v>14</v>
      </c>
      <c r="I73" s="44">
        <f>I72+F73</f>
        <v>105</v>
      </c>
      <c r="J73" s="30"/>
    </row>
    <row r="74" spans="1:25" s="32" customFormat="1" ht="25.5" x14ac:dyDescent="0.15">
      <c r="A74" s="30">
        <f t="shared" si="4"/>
        <v>25</v>
      </c>
      <c r="B74" s="49" t="s">
        <v>90</v>
      </c>
      <c r="C74" s="46">
        <v>3</v>
      </c>
      <c r="D74" s="30">
        <v>19</v>
      </c>
      <c r="E74" s="30"/>
      <c r="F74" s="30">
        <v>1</v>
      </c>
      <c r="G74" s="44">
        <f t="shared" ref="G74:G87" si="10">I73+1</f>
        <v>106</v>
      </c>
      <c r="H74" s="31" t="s">
        <v>14</v>
      </c>
      <c r="I74" s="44">
        <f t="shared" ref="I74:I81" si="11">I73+F74</f>
        <v>106</v>
      </c>
      <c r="J74" s="30"/>
    </row>
    <row r="75" spans="1:25" s="32" customFormat="1" ht="25.5" x14ac:dyDescent="0.15">
      <c r="A75" s="30">
        <f t="shared" si="4"/>
        <v>26</v>
      </c>
      <c r="B75" s="49" t="s">
        <v>91</v>
      </c>
      <c r="C75" s="46">
        <v>3</v>
      </c>
      <c r="D75" s="30">
        <f t="shared" si="7"/>
        <v>20</v>
      </c>
      <c r="E75" s="30"/>
      <c r="F75" s="30">
        <v>1</v>
      </c>
      <c r="G75" s="44">
        <f t="shared" si="10"/>
        <v>107</v>
      </c>
      <c r="H75" s="31" t="s">
        <v>14</v>
      </c>
      <c r="I75" s="44">
        <f t="shared" si="11"/>
        <v>107</v>
      </c>
      <c r="J75" s="30"/>
    </row>
    <row r="76" spans="1:25" s="32" customFormat="1" ht="25.5" x14ac:dyDescent="0.15">
      <c r="A76" s="30">
        <f t="shared" si="4"/>
        <v>27</v>
      </c>
      <c r="B76" s="49" t="s">
        <v>92</v>
      </c>
      <c r="C76" s="46">
        <v>3</v>
      </c>
      <c r="D76" s="30">
        <v>20</v>
      </c>
      <c r="E76" s="30"/>
      <c r="F76" s="30">
        <v>1</v>
      </c>
      <c r="G76" s="44">
        <f t="shared" si="10"/>
        <v>108</v>
      </c>
      <c r="H76" s="31" t="s">
        <v>14</v>
      </c>
      <c r="I76" s="44">
        <f t="shared" si="11"/>
        <v>108</v>
      </c>
      <c r="J76" s="30"/>
    </row>
    <row r="77" spans="1:25" ht="15" x14ac:dyDescent="0.25">
      <c r="A77" s="30">
        <f t="shared" si="4"/>
        <v>28</v>
      </c>
      <c r="B77" s="49" t="s">
        <v>93</v>
      </c>
      <c r="C77" s="46">
        <v>3</v>
      </c>
      <c r="D77" s="30">
        <v>21</v>
      </c>
      <c r="E77" s="30"/>
      <c r="F77" s="30">
        <v>1</v>
      </c>
      <c r="G77" s="26">
        <f t="shared" si="10"/>
        <v>109</v>
      </c>
      <c r="H77" s="16" t="s">
        <v>14</v>
      </c>
      <c r="I77" s="26">
        <f t="shared" si="11"/>
        <v>109</v>
      </c>
      <c r="J77" s="4"/>
    </row>
    <row r="78" spans="1:25" ht="15" x14ac:dyDescent="0.25">
      <c r="A78" s="30">
        <f t="shared" si="4"/>
        <v>29</v>
      </c>
      <c r="B78" s="49" t="s">
        <v>94</v>
      </c>
      <c r="C78" s="46">
        <v>3</v>
      </c>
      <c r="D78" s="30">
        <v>21</v>
      </c>
      <c r="E78" s="30"/>
      <c r="F78" s="30">
        <v>1</v>
      </c>
      <c r="G78" s="26">
        <f t="shared" si="10"/>
        <v>110</v>
      </c>
      <c r="H78" s="16" t="s">
        <v>14</v>
      </c>
      <c r="I78" s="26">
        <f t="shared" si="11"/>
        <v>110</v>
      </c>
      <c r="J78" s="4"/>
    </row>
    <row r="79" spans="1:25" ht="15" x14ac:dyDescent="0.25">
      <c r="A79" s="30">
        <f t="shared" si="4"/>
        <v>30</v>
      </c>
      <c r="B79" s="49" t="s">
        <v>95</v>
      </c>
      <c r="C79" s="46">
        <v>3</v>
      </c>
      <c r="D79" s="30">
        <v>22</v>
      </c>
      <c r="E79" s="30"/>
      <c r="F79" s="30">
        <v>1</v>
      </c>
      <c r="G79" s="26">
        <f t="shared" si="10"/>
        <v>111</v>
      </c>
      <c r="H79" s="16" t="s">
        <v>14</v>
      </c>
      <c r="I79" s="26">
        <f t="shared" si="11"/>
        <v>111</v>
      </c>
      <c r="J79" s="4"/>
    </row>
    <row r="80" spans="1:25" ht="18" customHeight="1" x14ac:dyDescent="0.25">
      <c r="A80" s="30">
        <f t="shared" si="4"/>
        <v>31</v>
      </c>
      <c r="B80" s="49" t="s">
        <v>96</v>
      </c>
      <c r="C80" s="46">
        <v>3</v>
      </c>
      <c r="D80" s="30">
        <v>22</v>
      </c>
      <c r="E80" s="30"/>
      <c r="F80" s="30">
        <v>1</v>
      </c>
      <c r="G80" s="26">
        <f t="shared" si="10"/>
        <v>112</v>
      </c>
      <c r="H80" s="16" t="s">
        <v>14</v>
      </c>
      <c r="I80" s="26">
        <f t="shared" si="11"/>
        <v>112</v>
      </c>
      <c r="J80" s="4"/>
    </row>
    <row r="81" spans="1:10" ht="15" x14ac:dyDescent="0.25">
      <c r="A81" s="30">
        <f t="shared" si="4"/>
        <v>32</v>
      </c>
      <c r="B81" s="49" t="s">
        <v>97</v>
      </c>
      <c r="C81" s="46">
        <v>3</v>
      </c>
      <c r="D81" s="30">
        <v>23</v>
      </c>
      <c r="E81" s="30"/>
      <c r="F81" s="30">
        <v>1</v>
      </c>
      <c r="G81" s="26">
        <f t="shared" si="10"/>
        <v>113</v>
      </c>
      <c r="H81" s="16" t="s">
        <v>14</v>
      </c>
      <c r="I81" s="26">
        <f t="shared" si="11"/>
        <v>113</v>
      </c>
      <c r="J81" s="4"/>
    </row>
    <row r="82" spans="1:10" ht="15" x14ac:dyDescent="0.25">
      <c r="A82" s="30">
        <f t="shared" si="4"/>
        <v>33</v>
      </c>
      <c r="B82" s="49" t="s">
        <v>98</v>
      </c>
      <c r="C82" s="46">
        <v>3</v>
      </c>
      <c r="D82" s="30">
        <v>23</v>
      </c>
      <c r="E82" s="30"/>
      <c r="F82" s="30">
        <v>1</v>
      </c>
      <c r="G82" s="26">
        <f t="shared" si="10"/>
        <v>114</v>
      </c>
      <c r="H82" s="16" t="s">
        <v>14</v>
      </c>
      <c r="I82" s="26">
        <f>I81+F82</f>
        <v>114</v>
      </c>
      <c r="J82" s="4"/>
    </row>
    <row r="83" spans="1:10" s="32" customFormat="1" ht="25.5" x14ac:dyDescent="0.15">
      <c r="A83" s="30">
        <f t="shared" si="4"/>
        <v>34</v>
      </c>
      <c r="B83" s="49" t="s">
        <v>99</v>
      </c>
      <c r="C83" s="46">
        <v>3</v>
      </c>
      <c r="D83" s="30">
        <v>24</v>
      </c>
      <c r="E83" s="30"/>
      <c r="F83" s="30">
        <v>1</v>
      </c>
      <c r="G83" s="44">
        <f t="shared" si="10"/>
        <v>115</v>
      </c>
      <c r="H83" s="31" t="s">
        <v>14</v>
      </c>
      <c r="I83" s="44">
        <f>I82+F83</f>
        <v>115</v>
      </c>
      <c r="J83" s="30"/>
    </row>
    <row r="84" spans="1:10" s="32" customFormat="1" ht="18.600000000000001" customHeight="1" x14ac:dyDescent="0.15">
      <c r="A84" s="30">
        <f t="shared" si="4"/>
        <v>35</v>
      </c>
      <c r="B84" s="49" t="s">
        <v>100</v>
      </c>
      <c r="C84" s="46">
        <v>3</v>
      </c>
      <c r="D84" s="30">
        <v>25</v>
      </c>
      <c r="E84" s="30"/>
      <c r="F84" s="30">
        <v>1</v>
      </c>
      <c r="G84" s="44">
        <f t="shared" si="10"/>
        <v>116</v>
      </c>
      <c r="H84" s="31" t="s">
        <v>14</v>
      </c>
      <c r="I84" s="44">
        <f>I83+F84</f>
        <v>116</v>
      </c>
      <c r="J84" s="30"/>
    </row>
    <row r="85" spans="1:10" ht="15" x14ac:dyDescent="0.25">
      <c r="A85" s="30">
        <f t="shared" si="4"/>
        <v>36</v>
      </c>
      <c r="B85" s="49" t="s">
        <v>101</v>
      </c>
      <c r="C85" s="50">
        <v>3</v>
      </c>
      <c r="D85" s="48">
        <v>26</v>
      </c>
      <c r="F85" s="30">
        <v>1</v>
      </c>
      <c r="G85" s="26">
        <f t="shared" si="10"/>
        <v>117</v>
      </c>
      <c r="H85" s="16" t="s">
        <v>14</v>
      </c>
      <c r="I85" s="26">
        <f>I84+F85</f>
        <v>117</v>
      </c>
      <c r="J85" s="4"/>
    </row>
    <row r="86" spans="1:10" ht="15" x14ac:dyDescent="0.25">
      <c r="A86" s="30">
        <f t="shared" si="4"/>
        <v>37</v>
      </c>
      <c r="B86" s="4" t="s">
        <v>102</v>
      </c>
      <c r="C86" s="5"/>
      <c r="D86" s="4"/>
      <c r="E86" s="4"/>
      <c r="F86" s="41">
        <v>2</v>
      </c>
      <c r="G86" s="26">
        <f t="shared" si="10"/>
        <v>118</v>
      </c>
      <c r="H86" s="16" t="s">
        <v>14</v>
      </c>
      <c r="I86" s="26">
        <f>I85+F86</f>
        <v>119</v>
      </c>
      <c r="J86" s="4"/>
    </row>
    <row r="87" spans="1:10" ht="15" x14ac:dyDescent="0.25">
      <c r="A87" s="51">
        <f t="shared" si="4"/>
        <v>38</v>
      </c>
      <c r="B87" s="38" t="s">
        <v>60</v>
      </c>
      <c r="C87" s="52"/>
      <c r="D87" s="38"/>
      <c r="E87" s="38"/>
      <c r="F87" s="38">
        <f>I87-I86</f>
        <v>7</v>
      </c>
      <c r="G87" s="37">
        <f t="shared" si="10"/>
        <v>120</v>
      </c>
      <c r="H87" s="53" t="s">
        <v>14</v>
      </c>
      <c r="I87" s="37">
        <v>126</v>
      </c>
      <c r="J87" s="38"/>
    </row>
    <row r="88" spans="1:10" ht="15" x14ac:dyDescent="0.25">
      <c r="A88" s="30"/>
      <c r="B88" s="4"/>
      <c r="C88" s="5"/>
      <c r="D88" s="4"/>
      <c r="E88" s="4"/>
      <c r="F88" s="4"/>
      <c r="G88" s="44"/>
      <c r="H88" s="4"/>
      <c r="I88" s="26"/>
      <c r="J88" s="4"/>
    </row>
    <row r="89" spans="1:10" x14ac:dyDescent="0.2">
      <c r="A89" s="4"/>
      <c r="B89" s="4"/>
      <c r="C89" s="5"/>
      <c r="D89" s="4"/>
      <c r="E89" s="4"/>
      <c r="F89" s="4"/>
      <c r="G89" s="4"/>
      <c r="H89" s="4"/>
      <c r="I89" s="4"/>
      <c r="J89" s="4"/>
    </row>
    <row r="90" spans="1:10" x14ac:dyDescent="0.2">
      <c r="A90" s="4"/>
      <c r="B90" s="8" t="s">
        <v>103</v>
      </c>
      <c r="C90" s="5"/>
      <c r="D90" s="4"/>
      <c r="E90" s="4"/>
      <c r="F90" s="4"/>
      <c r="G90" s="4"/>
      <c r="H90" s="4"/>
      <c r="I90" s="4"/>
      <c r="J90" s="4"/>
    </row>
    <row r="91" spans="1:10" ht="14.25" x14ac:dyDescent="0.2">
      <c r="B91" s="9" t="s">
        <v>5</v>
      </c>
      <c r="C91" s="5"/>
      <c r="D91" s="4"/>
      <c r="E91" s="4"/>
      <c r="F91" s="4"/>
      <c r="G91" s="4"/>
      <c r="H91" s="4"/>
      <c r="I91" s="4"/>
      <c r="J91" s="4"/>
    </row>
    <row r="92" spans="1:10" x14ac:dyDescent="0.2">
      <c r="A92" s="11" t="s">
        <v>6</v>
      </c>
      <c r="B92" s="11" t="s">
        <v>7</v>
      </c>
      <c r="C92" s="12" t="s">
        <v>8</v>
      </c>
      <c r="D92" s="11" t="s">
        <v>7</v>
      </c>
      <c r="E92" s="12" t="s">
        <v>9</v>
      </c>
      <c r="F92" s="12" t="s">
        <v>10</v>
      </c>
      <c r="G92" s="11" t="s">
        <v>11</v>
      </c>
      <c r="H92" s="11"/>
      <c r="I92" s="11"/>
      <c r="J92" s="13" t="s">
        <v>12</v>
      </c>
    </row>
    <row r="93" spans="1:10" x14ac:dyDescent="0.2">
      <c r="A93" s="4">
        <v>1</v>
      </c>
      <c r="B93" s="4" t="s">
        <v>62</v>
      </c>
      <c r="C93" s="5"/>
      <c r="D93" s="4"/>
      <c r="E93" s="4"/>
      <c r="F93" s="4">
        <v>35</v>
      </c>
      <c r="G93" s="4">
        <v>1</v>
      </c>
      <c r="H93" s="54" t="s">
        <v>14</v>
      </c>
      <c r="I93" s="4">
        <f>F93</f>
        <v>35</v>
      </c>
      <c r="J93" s="17" t="s">
        <v>63</v>
      </c>
    </row>
    <row r="94" spans="1:10" ht="15" x14ac:dyDescent="0.25">
      <c r="A94" s="4">
        <f t="shared" ref="A94:A109" si="12">(A93+1)</f>
        <v>2</v>
      </c>
      <c r="B94" s="4" t="s">
        <v>64</v>
      </c>
      <c r="C94" s="5"/>
      <c r="D94" s="4"/>
      <c r="E94" s="4"/>
      <c r="F94" s="4">
        <v>2</v>
      </c>
      <c r="G94" s="26">
        <f>I93+1</f>
        <v>36</v>
      </c>
      <c r="H94" s="54" t="s">
        <v>14</v>
      </c>
      <c r="I94" s="26">
        <f>I93+F94</f>
        <v>37</v>
      </c>
      <c r="J94" s="17" t="s">
        <v>104</v>
      </c>
    </row>
    <row r="95" spans="1:10" ht="15" x14ac:dyDescent="0.25">
      <c r="A95" s="4">
        <f t="shared" si="12"/>
        <v>3</v>
      </c>
      <c r="B95" s="4" t="s">
        <v>38</v>
      </c>
      <c r="C95" s="5"/>
      <c r="D95" s="4"/>
      <c r="E95" s="4"/>
      <c r="F95" s="4">
        <v>3</v>
      </c>
      <c r="G95" s="26">
        <f t="shared" ref="G95:G109" si="13">I94+1</f>
        <v>38</v>
      </c>
      <c r="H95" s="54" t="s">
        <v>14</v>
      </c>
      <c r="I95" s="26">
        <f t="shared" ref="I95:I108" si="14">I94+F95</f>
        <v>40</v>
      </c>
      <c r="J95" s="17" t="s">
        <v>105</v>
      </c>
    </row>
    <row r="96" spans="1:10" ht="15" x14ac:dyDescent="0.25">
      <c r="A96" s="4">
        <f t="shared" si="12"/>
        <v>4</v>
      </c>
      <c r="B96" s="4" t="s">
        <v>106</v>
      </c>
      <c r="C96" s="5">
        <v>4</v>
      </c>
      <c r="D96" s="17" t="s">
        <v>107</v>
      </c>
      <c r="E96" s="4">
        <v>1</v>
      </c>
      <c r="F96" s="4">
        <v>2</v>
      </c>
      <c r="G96" s="26">
        <f t="shared" si="13"/>
        <v>41</v>
      </c>
      <c r="H96" s="54" t="s">
        <v>14</v>
      </c>
      <c r="I96" s="26">
        <f t="shared" si="14"/>
        <v>42</v>
      </c>
      <c r="J96" s="17"/>
    </row>
    <row r="97" spans="1:26" ht="15" x14ac:dyDescent="0.25">
      <c r="A97" s="30">
        <f t="shared" si="12"/>
        <v>5</v>
      </c>
      <c r="B97" s="4" t="s">
        <v>108</v>
      </c>
      <c r="C97" s="5">
        <v>4</v>
      </c>
      <c r="D97" s="17" t="s">
        <v>107</v>
      </c>
      <c r="E97" s="4">
        <v>3</v>
      </c>
      <c r="F97" s="4">
        <v>1</v>
      </c>
      <c r="G97" s="26">
        <f t="shared" si="13"/>
        <v>43</v>
      </c>
      <c r="H97" s="54" t="s">
        <v>14</v>
      </c>
      <c r="I97" s="26">
        <f t="shared" si="14"/>
        <v>43</v>
      </c>
      <c r="J97" s="55" t="s">
        <v>109</v>
      </c>
    </row>
    <row r="98" spans="1:26" s="45" customFormat="1" ht="15" x14ac:dyDescent="0.25">
      <c r="A98" s="4">
        <f t="shared" si="12"/>
        <v>6</v>
      </c>
      <c r="B98" s="4" t="s">
        <v>110</v>
      </c>
      <c r="C98" s="5">
        <v>4</v>
      </c>
      <c r="D98" s="17" t="s">
        <v>107</v>
      </c>
      <c r="E98" s="4">
        <v>4</v>
      </c>
      <c r="F98" s="4">
        <v>1</v>
      </c>
      <c r="G98" s="26">
        <f t="shared" si="13"/>
        <v>44</v>
      </c>
      <c r="H98" s="54" t="s">
        <v>14</v>
      </c>
      <c r="I98" s="26">
        <f t="shared" si="14"/>
        <v>44</v>
      </c>
      <c r="J98" s="4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" x14ac:dyDescent="0.25">
      <c r="A99" s="4">
        <f t="shared" si="12"/>
        <v>7</v>
      </c>
      <c r="B99" s="4" t="s">
        <v>111</v>
      </c>
      <c r="C99" s="5">
        <v>4</v>
      </c>
      <c r="D99" s="17" t="s">
        <v>107</v>
      </c>
      <c r="E99" s="4">
        <v>5</v>
      </c>
      <c r="F99" s="4">
        <v>3</v>
      </c>
      <c r="G99" s="26">
        <f t="shared" si="13"/>
        <v>45</v>
      </c>
      <c r="H99" s="54" t="s">
        <v>14</v>
      </c>
      <c r="I99" s="26">
        <f t="shared" si="14"/>
        <v>47</v>
      </c>
      <c r="J99" s="4"/>
    </row>
    <row r="100" spans="1:26" ht="15" x14ac:dyDescent="0.25">
      <c r="A100" s="30">
        <f t="shared" si="12"/>
        <v>8</v>
      </c>
      <c r="B100" s="4" t="s">
        <v>112</v>
      </c>
      <c r="C100" s="5">
        <v>4</v>
      </c>
      <c r="D100" s="17" t="s">
        <v>107</v>
      </c>
      <c r="E100" s="4">
        <v>6</v>
      </c>
      <c r="F100" s="4">
        <v>2</v>
      </c>
      <c r="G100" s="26">
        <f t="shared" si="13"/>
        <v>48</v>
      </c>
      <c r="H100" s="54" t="s">
        <v>14</v>
      </c>
      <c r="I100" s="26">
        <f t="shared" si="14"/>
        <v>49</v>
      </c>
      <c r="J100" s="55" t="s">
        <v>109</v>
      </c>
    </row>
    <row r="101" spans="1:26" s="15" customFormat="1" ht="15" x14ac:dyDescent="0.25">
      <c r="A101" s="30">
        <f t="shared" si="12"/>
        <v>9</v>
      </c>
      <c r="B101" s="56" t="s">
        <v>113</v>
      </c>
      <c r="C101" s="5">
        <v>4</v>
      </c>
      <c r="D101" s="17" t="s">
        <v>107</v>
      </c>
      <c r="E101" s="4">
        <v>7</v>
      </c>
      <c r="F101" s="4">
        <v>1</v>
      </c>
      <c r="G101" s="26">
        <f t="shared" si="13"/>
        <v>50</v>
      </c>
      <c r="H101" s="54" t="s">
        <v>14</v>
      </c>
      <c r="I101" s="26">
        <f t="shared" si="14"/>
        <v>50</v>
      </c>
      <c r="J101" s="55" t="s">
        <v>109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s="14" customFormat="1" ht="25.5" x14ac:dyDescent="0.25">
      <c r="A102" s="30">
        <f t="shared" si="12"/>
        <v>10</v>
      </c>
      <c r="B102" s="42" t="s">
        <v>114</v>
      </c>
      <c r="C102" s="46">
        <v>4</v>
      </c>
      <c r="D102" s="31" t="s">
        <v>107</v>
      </c>
      <c r="E102" s="30">
        <v>8</v>
      </c>
      <c r="F102" s="30">
        <v>1</v>
      </c>
      <c r="G102" s="26">
        <f t="shared" si="13"/>
        <v>51</v>
      </c>
      <c r="H102" s="54" t="s">
        <v>14</v>
      </c>
      <c r="I102" s="26">
        <f t="shared" si="14"/>
        <v>51</v>
      </c>
      <c r="J102" s="4"/>
    </row>
    <row r="103" spans="1:26" s="14" customFormat="1" ht="15" x14ac:dyDescent="0.25">
      <c r="A103" s="30">
        <f t="shared" si="12"/>
        <v>11</v>
      </c>
      <c r="B103" s="4" t="s">
        <v>115</v>
      </c>
      <c r="C103" s="46">
        <v>4</v>
      </c>
      <c r="D103" s="31" t="s">
        <v>107</v>
      </c>
      <c r="E103" s="30">
        <v>9</v>
      </c>
      <c r="F103" s="30">
        <v>2</v>
      </c>
      <c r="G103" s="26">
        <f t="shared" si="13"/>
        <v>52</v>
      </c>
      <c r="H103" s="54" t="s">
        <v>14</v>
      </c>
      <c r="I103" s="26">
        <f t="shared" si="14"/>
        <v>53</v>
      </c>
      <c r="J103" s="4"/>
    </row>
    <row r="104" spans="1:26" s="14" customFormat="1" ht="15" x14ac:dyDescent="0.25">
      <c r="A104" s="30">
        <f t="shared" si="12"/>
        <v>12</v>
      </c>
      <c r="B104" s="4" t="s">
        <v>116</v>
      </c>
      <c r="C104" s="5">
        <v>4</v>
      </c>
      <c r="D104" s="17" t="s">
        <v>107</v>
      </c>
      <c r="E104" s="4">
        <v>10</v>
      </c>
      <c r="F104" s="4">
        <v>2</v>
      </c>
      <c r="G104" s="26">
        <f t="shared" si="13"/>
        <v>54</v>
      </c>
      <c r="H104" s="54" t="s">
        <v>14</v>
      </c>
      <c r="I104" s="26">
        <f t="shared" si="14"/>
        <v>55</v>
      </c>
      <c r="J104" s="4"/>
    </row>
    <row r="105" spans="1:26" s="14" customFormat="1" ht="15" x14ac:dyDescent="0.25">
      <c r="A105" s="30">
        <f t="shared" si="12"/>
        <v>13</v>
      </c>
      <c r="B105" s="4" t="s">
        <v>117</v>
      </c>
      <c r="C105" s="5">
        <v>4</v>
      </c>
      <c r="D105" s="17" t="s">
        <v>107</v>
      </c>
      <c r="E105" s="4">
        <v>11</v>
      </c>
      <c r="F105" s="4">
        <v>2</v>
      </c>
      <c r="G105" s="26">
        <f t="shared" si="13"/>
        <v>56</v>
      </c>
      <c r="H105" s="54" t="s">
        <v>14</v>
      </c>
      <c r="I105" s="26">
        <f t="shared" si="14"/>
        <v>57</v>
      </c>
      <c r="J105" s="4"/>
    </row>
    <row r="106" spans="1:26" s="14" customFormat="1" ht="15" x14ac:dyDescent="0.25">
      <c r="A106" s="30">
        <f t="shared" si="12"/>
        <v>14</v>
      </c>
      <c r="B106" s="4" t="s">
        <v>118</v>
      </c>
      <c r="C106" s="5">
        <v>4</v>
      </c>
      <c r="D106" s="17" t="s">
        <v>107</v>
      </c>
      <c r="E106" s="4">
        <v>12</v>
      </c>
      <c r="F106" s="4">
        <v>2</v>
      </c>
      <c r="G106" s="26">
        <f t="shared" si="13"/>
        <v>58</v>
      </c>
      <c r="H106" s="54" t="s">
        <v>14</v>
      </c>
      <c r="I106" s="26">
        <f t="shared" si="14"/>
        <v>59</v>
      </c>
      <c r="J106" s="4"/>
    </row>
    <row r="107" spans="1:26" s="14" customFormat="1" ht="15" x14ac:dyDescent="0.25">
      <c r="A107" s="30">
        <f t="shared" si="12"/>
        <v>15</v>
      </c>
      <c r="B107" s="4" t="s">
        <v>119</v>
      </c>
      <c r="C107" s="5">
        <v>4</v>
      </c>
      <c r="D107" s="17" t="s">
        <v>107</v>
      </c>
      <c r="E107" s="4">
        <v>13</v>
      </c>
      <c r="F107" s="4">
        <v>8</v>
      </c>
      <c r="G107" s="26">
        <f t="shared" si="13"/>
        <v>60</v>
      </c>
      <c r="H107" s="54" t="s">
        <v>14</v>
      </c>
      <c r="I107" s="26">
        <f t="shared" si="14"/>
        <v>67</v>
      </c>
      <c r="J107" s="4"/>
    </row>
    <row r="108" spans="1:26" s="14" customFormat="1" ht="15" x14ac:dyDescent="0.25">
      <c r="A108" s="30">
        <f t="shared" si="12"/>
        <v>16</v>
      </c>
      <c r="B108" s="4" t="s">
        <v>102</v>
      </c>
      <c r="C108" s="5"/>
      <c r="D108" s="17"/>
      <c r="E108" s="4"/>
      <c r="F108" s="41">
        <v>2</v>
      </c>
      <c r="G108" s="26">
        <f t="shared" si="13"/>
        <v>68</v>
      </c>
      <c r="H108" s="54" t="s">
        <v>14</v>
      </c>
      <c r="I108" s="26">
        <f t="shared" si="14"/>
        <v>69</v>
      </c>
      <c r="J108" s="4"/>
    </row>
    <row r="109" spans="1:26" s="14" customFormat="1" ht="15" x14ac:dyDescent="0.25">
      <c r="A109" s="51">
        <f t="shared" si="12"/>
        <v>17</v>
      </c>
      <c r="B109" s="38" t="s">
        <v>60</v>
      </c>
      <c r="C109" s="52"/>
      <c r="D109" s="38"/>
      <c r="E109" s="38"/>
      <c r="F109" s="38">
        <f>I109-I108</f>
        <v>57</v>
      </c>
      <c r="G109" s="37">
        <f t="shared" si="13"/>
        <v>70</v>
      </c>
      <c r="H109" s="57" t="s">
        <v>14</v>
      </c>
      <c r="I109" s="38">
        <v>126</v>
      </c>
      <c r="J109" s="38"/>
    </row>
    <row r="110" spans="1:26" s="14" customFormat="1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</row>
    <row r="111" spans="1:26" s="14" customFormat="1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</row>
    <row r="112" spans="1:26" x14ac:dyDescent="0.2">
      <c r="B112" s="8" t="s">
        <v>120</v>
      </c>
      <c r="C112" s="5"/>
      <c r="D112" s="4"/>
      <c r="E112" s="4"/>
      <c r="F112" s="4"/>
      <c r="G112" s="4"/>
      <c r="H112" s="4"/>
      <c r="I112" s="4"/>
      <c r="J112" s="4"/>
    </row>
    <row r="113" spans="1:10" ht="14.25" x14ac:dyDescent="0.2">
      <c r="A113" s="4" t="s">
        <v>121</v>
      </c>
      <c r="B113" s="9" t="s">
        <v>5</v>
      </c>
      <c r="C113" s="5"/>
      <c r="D113" s="4"/>
      <c r="E113" s="4"/>
      <c r="F113" s="4"/>
      <c r="G113" s="4"/>
      <c r="H113" s="4"/>
      <c r="I113" s="4"/>
      <c r="J113" s="4"/>
    </row>
    <row r="114" spans="1:10" x14ac:dyDescent="0.2">
      <c r="A114" s="11" t="s">
        <v>6</v>
      </c>
      <c r="B114" s="11" t="s">
        <v>7</v>
      </c>
      <c r="C114" s="12" t="s">
        <v>8</v>
      </c>
      <c r="D114" s="11" t="s">
        <v>7</v>
      </c>
      <c r="E114" s="12" t="s">
        <v>9</v>
      </c>
      <c r="F114" s="12" t="s">
        <v>10</v>
      </c>
      <c r="G114" s="11" t="s">
        <v>11</v>
      </c>
      <c r="H114" s="11"/>
      <c r="I114" s="11"/>
      <c r="J114" s="13" t="s">
        <v>12</v>
      </c>
    </row>
    <row r="115" spans="1:10" x14ac:dyDescent="0.2">
      <c r="A115" s="4">
        <v>1</v>
      </c>
      <c r="B115" s="4" t="s">
        <v>62</v>
      </c>
      <c r="C115" s="5"/>
      <c r="D115" s="4"/>
      <c r="E115" s="4"/>
      <c r="F115" s="4">
        <v>35</v>
      </c>
      <c r="G115" s="4">
        <v>1</v>
      </c>
      <c r="H115" s="16" t="s">
        <v>14</v>
      </c>
      <c r="I115" s="4">
        <f>F115</f>
        <v>35</v>
      </c>
      <c r="J115" s="17" t="s">
        <v>63</v>
      </c>
    </row>
    <row r="116" spans="1:10" ht="15" x14ac:dyDescent="0.25">
      <c r="A116" s="4">
        <f t="shared" ref="A116:A131" si="15">(A115+1)</f>
        <v>2</v>
      </c>
      <c r="B116" s="4" t="s">
        <v>64</v>
      </c>
      <c r="C116" s="5"/>
      <c r="D116" s="4"/>
      <c r="E116" s="4"/>
      <c r="F116" s="4">
        <v>2</v>
      </c>
      <c r="G116" s="26">
        <f>I115+1</f>
        <v>36</v>
      </c>
      <c r="H116" s="16" t="s">
        <v>14</v>
      </c>
      <c r="I116" s="26">
        <f>I115+F116</f>
        <v>37</v>
      </c>
      <c r="J116" s="17" t="s">
        <v>122</v>
      </c>
    </row>
    <row r="117" spans="1:10" ht="15" x14ac:dyDescent="0.25">
      <c r="A117" s="4">
        <f t="shared" si="15"/>
        <v>3</v>
      </c>
      <c r="B117" s="4" t="s">
        <v>38</v>
      </c>
      <c r="C117" s="5"/>
      <c r="D117" s="4"/>
      <c r="E117" s="4"/>
      <c r="F117" s="4">
        <v>4</v>
      </c>
      <c r="G117" s="26">
        <f t="shared" ref="G117:G129" si="16">I116+1</f>
        <v>38</v>
      </c>
      <c r="H117" s="16" t="s">
        <v>14</v>
      </c>
      <c r="I117" s="26">
        <f t="shared" ref="I117:I129" si="17">I116+F117</f>
        <v>41</v>
      </c>
      <c r="J117" s="17" t="s">
        <v>123</v>
      </c>
    </row>
    <row r="118" spans="1:10" ht="15" x14ac:dyDescent="0.25">
      <c r="A118" s="4">
        <f t="shared" si="15"/>
        <v>4</v>
      </c>
      <c r="B118" s="4" t="s">
        <v>124</v>
      </c>
      <c r="C118" s="5" t="s">
        <v>125</v>
      </c>
      <c r="D118" s="17" t="s">
        <v>107</v>
      </c>
      <c r="E118" s="4">
        <v>1</v>
      </c>
      <c r="F118" s="4">
        <v>1</v>
      </c>
      <c r="G118" s="26">
        <f t="shared" si="16"/>
        <v>42</v>
      </c>
      <c r="H118" s="16" t="s">
        <v>14</v>
      </c>
      <c r="I118" s="26">
        <f t="shared" si="17"/>
        <v>42</v>
      </c>
      <c r="J118" s="4"/>
    </row>
    <row r="119" spans="1:10" s="59" customFormat="1" ht="25.5" x14ac:dyDescent="0.15">
      <c r="A119" s="42">
        <f t="shared" si="15"/>
        <v>5</v>
      </c>
      <c r="B119" s="42" t="s">
        <v>126</v>
      </c>
      <c r="C119" s="43" t="s">
        <v>125</v>
      </c>
      <c r="D119" s="58" t="s">
        <v>107</v>
      </c>
      <c r="E119" s="42">
        <v>2</v>
      </c>
      <c r="F119" s="42">
        <v>4</v>
      </c>
      <c r="G119" s="24">
        <f t="shared" si="16"/>
        <v>43</v>
      </c>
      <c r="H119" s="58" t="s">
        <v>14</v>
      </c>
      <c r="I119" s="24">
        <f t="shared" si="17"/>
        <v>46</v>
      </c>
      <c r="J119" s="42" t="s">
        <v>127</v>
      </c>
    </row>
    <row r="120" spans="1:10" ht="15" x14ac:dyDescent="0.25">
      <c r="A120" s="30">
        <f t="shared" si="15"/>
        <v>6</v>
      </c>
      <c r="B120" s="4" t="s">
        <v>128</v>
      </c>
      <c r="C120" s="5" t="s">
        <v>125</v>
      </c>
      <c r="D120" s="17" t="s">
        <v>107</v>
      </c>
      <c r="E120" s="4">
        <v>3</v>
      </c>
      <c r="F120" s="4">
        <v>1</v>
      </c>
      <c r="G120" s="26">
        <f t="shared" si="16"/>
        <v>47</v>
      </c>
      <c r="H120" s="16" t="s">
        <v>14</v>
      </c>
      <c r="I120" s="26">
        <f t="shared" si="17"/>
        <v>47</v>
      </c>
      <c r="J120" s="4"/>
    </row>
    <row r="121" spans="1:10" ht="26.25" x14ac:dyDescent="0.25">
      <c r="A121" s="30">
        <f t="shared" si="15"/>
        <v>7</v>
      </c>
      <c r="B121" s="56" t="s">
        <v>129</v>
      </c>
      <c r="C121" s="46" t="s">
        <v>125</v>
      </c>
      <c r="D121" s="31" t="s">
        <v>107</v>
      </c>
      <c r="E121" s="30">
        <v>4</v>
      </c>
      <c r="F121" s="30">
        <v>1</v>
      </c>
      <c r="G121" s="26">
        <f t="shared" si="16"/>
        <v>48</v>
      </c>
      <c r="H121" s="16" t="s">
        <v>14</v>
      </c>
      <c r="I121" s="26">
        <f t="shared" si="17"/>
        <v>48</v>
      </c>
      <c r="J121" s="4"/>
    </row>
    <row r="122" spans="1:10" ht="15" x14ac:dyDescent="0.25">
      <c r="A122" s="4">
        <f t="shared" si="15"/>
        <v>8</v>
      </c>
      <c r="B122" s="4" t="s">
        <v>130</v>
      </c>
      <c r="C122" s="5" t="s">
        <v>125</v>
      </c>
      <c r="D122" s="17" t="s">
        <v>107</v>
      </c>
      <c r="E122" s="4">
        <v>5</v>
      </c>
      <c r="F122" s="4">
        <v>9</v>
      </c>
      <c r="G122" s="26">
        <f t="shared" si="16"/>
        <v>49</v>
      </c>
      <c r="H122" s="16" t="s">
        <v>14</v>
      </c>
      <c r="I122" s="26">
        <f t="shared" si="17"/>
        <v>57</v>
      </c>
      <c r="J122" s="4" t="s">
        <v>78</v>
      </c>
    </row>
    <row r="123" spans="1:10" ht="15" x14ac:dyDescent="0.25">
      <c r="A123" s="4">
        <f t="shared" si="15"/>
        <v>9</v>
      </c>
      <c r="B123" s="4" t="s">
        <v>131</v>
      </c>
      <c r="C123" s="5" t="s">
        <v>125</v>
      </c>
      <c r="D123" s="17" t="s">
        <v>107</v>
      </c>
      <c r="E123" s="4">
        <v>6</v>
      </c>
      <c r="F123" s="4">
        <v>10</v>
      </c>
      <c r="G123" s="26">
        <f t="shared" si="16"/>
        <v>58</v>
      </c>
      <c r="H123" s="16" t="s">
        <v>14</v>
      </c>
      <c r="I123" s="26">
        <f t="shared" si="17"/>
        <v>67</v>
      </c>
      <c r="J123" s="4"/>
    </row>
    <row r="124" spans="1:10" ht="26.25" x14ac:dyDescent="0.25">
      <c r="A124" s="30">
        <f t="shared" si="15"/>
        <v>10</v>
      </c>
      <c r="B124" s="56" t="s">
        <v>132</v>
      </c>
      <c r="C124" s="46" t="s">
        <v>125</v>
      </c>
      <c r="D124" s="31" t="s">
        <v>107</v>
      </c>
      <c r="E124" s="30">
        <v>7</v>
      </c>
      <c r="F124" s="30">
        <v>1</v>
      </c>
      <c r="G124" s="26">
        <f t="shared" si="16"/>
        <v>68</v>
      </c>
      <c r="H124" s="16" t="s">
        <v>14</v>
      </c>
      <c r="I124" s="26">
        <f t="shared" si="17"/>
        <v>68</v>
      </c>
      <c r="J124" s="4"/>
    </row>
    <row r="125" spans="1:10" ht="15" x14ac:dyDescent="0.25">
      <c r="A125" s="4">
        <f t="shared" si="15"/>
        <v>11</v>
      </c>
      <c r="B125" s="4" t="s">
        <v>133</v>
      </c>
      <c r="C125" s="46" t="s">
        <v>125</v>
      </c>
      <c r="D125" s="31" t="s">
        <v>107</v>
      </c>
      <c r="E125" s="30">
        <v>8</v>
      </c>
      <c r="F125" s="30">
        <v>9</v>
      </c>
      <c r="G125" s="26">
        <f t="shared" si="16"/>
        <v>69</v>
      </c>
      <c r="H125" s="16" t="s">
        <v>14</v>
      </c>
      <c r="I125" s="26">
        <f t="shared" si="17"/>
        <v>77</v>
      </c>
      <c r="J125" s="4" t="s">
        <v>78</v>
      </c>
    </row>
    <row r="126" spans="1:10" ht="15" x14ac:dyDescent="0.25">
      <c r="A126" s="4">
        <f t="shared" si="15"/>
        <v>12</v>
      </c>
      <c r="B126" s="4" t="s">
        <v>134</v>
      </c>
      <c r="C126" s="5" t="s">
        <v>125</v>
      </c>
      <c r="D126" s="17" t="s">
        <v>107</v>
      </c>
      <c r="E126" s="4">
        <v>9</v>
      </c>
      <c r="F126" s="4">
        <v>10</v>
      </c>
      <c r="G126" s="26">
        <f t="shared" si="16"/>
        <v>78</v>
      </c>
      <c r="H126" s="16" t="s">
        <v>14</v>
      </c>
      <c r="I126" s="26">
        <f t="shared" si="17"/>
        <v>87</v>
      </c>
      <c r="J126" s="4"/>
    </row>
    <row r="127" spans="1:10" ht="15" x14ac:dyDescent="0.25">
      <c r="A127" s="4">
        <f t="shared" si="15"/>
        <v>13</v>
      </c>
      <c r="B127" s="4" t="s">
        <v>135</v>
      </c>
      <c r="C127" s="5" t="s">
        <v>125</v>
      </c>
      <c r="D127" s="17" t="s">
        <v>107</v>
      </c>
      <c r="E127" s="4">
        <v>10</v>
      </c>
      <c r="F127" s="4">
        <v>9</v>
      </c>
      <c r="G127" s="26">
        <f t="shared" si="16"/>
        <v>88</v>
      </c>
      <c r="H127" s="16" t="s">
        <v>14</v>
      </c>
      <c r="I127" s="26">
        <f t="shared" si="17"/>
        <v>96</v>
      </c>
      <c r="J127" s="4" t="s">
        <v>78</v>
      </c>
    </row>
    <row r="128" spans="1:10" ht="15" x14ac:dyDescent="0.25">
      <c r="A128" s="4">
        <f>(A127+1)</f>
        <v>14</v>
      </c>
      <c r="B128" s="4" t="s">
        <v>136</v>
      </c>
      <c r="C128" s="5" t="s">
        <v>125</v>
      </c>
      <c r="D128" s="17" t="s">
        <v>107</v>
      </c>
      <c r="E128" s="4">
        <v>11</v>
      </c>
      <c r="F128" s="4">
        <v>9</v>
      </c>
      <c r="G128" s="26">
        <f t="shared" si="16"/>
        <v>97</v>
      </c>
      <c r="H128" s="16" t="s">
        <v>14</v>
      </c>
      <c r="I128" s="26">
        <f t="shared" si="17"/>
        <v>105</v>
      </c>
      <c r="J128" s="4" t="s">
        <v>78</v>
      </c>
    </row>
    <row r="129" spans="1:25" ht="15" x14ac:dyDescent="0.25">
      <c r="A129" s="4">
        <f t="shared" si="15"/>
        <v>15</v>
      </c>
      <c r="B129" s="4" t="s">
        <v>137</v>
      </c>
      <c r="C129" s="5" t="s">
        <v>125</v>
      </c>
      <c r="D129" s="17" t="s">
        <v>107</v>
      </c>
      <c r="E129" s="4">
        <v>12</v>
      </c>
      <c r="F129" s="4">
        <v>10</v>
      </c>
      <c r="G129" s="26">
        <f t="shared" si="16"/>
        <v>106</v>
      </c>
      <c r="H129" s="16" t="s">
        <v>14</v>
      </c>
      <c r="I129" s="26">
        <f t="shared" si="17"/>
        <v>115</v>
      </c>
    </row>
    <row r="130" spans="1:25" ht="15" x14ac:dyDescent="0.25">
      <c r="A130" s="4">
        <f t="shared" si="15"/>
        <v>16</v>
      </c>
      <c r="B130" s="4" t="s">
        <v>102</v>
      </c>
      <c r="C130" s="5" t="s">
        <v>125</v>
      </c>
      <c r="D130" s="17" t="s">
        <v>107</v>
      </c>
      <c r="E130" s="4"/>
      <c r="F130" s="41">
        <v>2</v>
      </c>
      <c r="G130" s="26">
        <f>I129+1</f>
        <v>116</v>
      </c>
      <c r="H130" s="16" t="s">
        <v>14</v>
      </c>
      <c r="I130" s="26">
        <f>I129+F130</f>
        <v>117</v>
      </c>
    </row>
    <row r="131" spans="1:25" ht="15" x14ac:dyDescent="0.25">
      <c r="A131" s="38">
        <f t="shared" si="15"/>
        <v>17</v>
      </c>
      <c r="B131" s="38" t="s">
        <v>60</v>
      </c>
      <c r="C131" s="52" t="s">
        <v>125</v>
      </c>
      <c r="D131" s="60" t="s">
        <v>107</v>
      </c>
      <c r="E131" s="38"/>
      <c r="F131" s="38">
        <f>I131-I130</f>
        <v>9</v>
      </c>
      <c r="G131" s="37">
        <f>I130+1</f>
        <v>118</v>
      </c>
      <c r="H131" s="60" t="s">
        <v>14</v>
      </c>
      <c r="I131" s="38">
        <v>126</v>
      </c>
      <c r="J131" s="38"/>
    </row>
    <row r="132" spans="1:25" ht="15" x14ac:dyDescent="0.25">
      <c r="A132" s="4"/>
      <c r="B132" s="4"/>
      <c r="C132" s="5"/>
      <c r="D132" s="17"/>
      <c r="E132" s="4"/>
      <c r="F132" s="4"/>
      <c r="G132" s="26"/>
      <c r="H132" s="4"/>
      <c r="I132" s="4"/>
      <c r="J132" s="4"/>
    </row>
    <row r="133" spans="1:25" ht="15" x14ac:dyDescent="0.25">
      <c r="A133" s="4"/>
      <c r="B133" s="4"/>
      <c r="C133" s="5"/>
      <c r="D133" s="17"/>
      <c r="E133" s="4"/>
      <c r="F133" s="4"/>
      <c r="G133" s="26"/>
      <c r="H133" s="4"/>
      <c r="I133" s="4"/>
      <c r="J133" s="4"/>
    </row>
    <row r="134" spans="1:25" x14ac:dyDescent="0.2">
      <c r="A134" s="4"/>
      <c r="B134" s="8" t="s">
        <v>138</v>
      </c>
      <c r="C134" s="5"/>
      <c r="D134" s="4"/>
      <c r="E134" s="4"/>
      <c r="F134" s="4"/>
      <c r="G134" s="4"/>
      <c r="H134" s="4"/>
      <c r="I134" s="4"/>
      <c r="J134" s="4"/>
    </row>
    <row r="135" spans="1:25" ht="14.25" x14ac:dyDescent="0.2">
      <c r="B135" s="9" t="s">
        <v>5</v>
      </c>
      <c r="C135" s="5"/>
      <c r="D135" s="4"/>
      <c r="E135" s="4"/>
      <c r="F135" s="4"/>
      <c r="G135" s="4"/>
      <c r="H135" s="4"/>
      <c r="I135" s="4"/>
      <c r="J135" s="4"/>
    </row>
    <row r="136" spans="1:25" x14ac:dyDescent="0.2">
      <c r="A136" s="11" t="s">
        <v>6</v>
      </c>
      <c r="B136" s="11" t="s">
        <v>7</v>
      </c>
      <c r="C136" s="12" t="s">
        <v>8</v>
      </c>
      <c r="D136" s="11" t="s">
        <v>7</v>
      </c>
      <c r="E136" s="12" t="s">
        <v>9</v>
      </c>
      <c r="F136" s="12" t="s">
        <v>10</v>
      </c>
      <c r="G136" s="11" t="s">
        <v>11</v>
      </c>
      <c r="H136" s="11"/>
      <c r="I136" s="11"/>
      <c r="J136" s="13" t="s">
        <v>12</v>
      </c>
    </row>
    <row r="137" spans="1:25" ht="13.5" customHeight="1" x14ac:dyDescent="0.2">
      <c r="A137" s="4">
        <v>1</v>
      </c>
      <c r="B137" s="4" t="s">
        <v>62</v>
      </c>
      <c r="C137" s="5"/>
      <c r="D137" s="4"/>
      <c r="E137" s="4"/>
      <c r="F137" s="4">
        <v>35</v>
      </c>
      <c r="G137" s="4">
        <v>1</v>
      </c>
      <c r="H137" s="16" t="s">
        <v>14</v>
      </c>
      <c r="I137" s="4">
        <f>F137</f>
        <v>35</v>
      </c>
      <c r="J137" s="17" t="s">
        <v>63</v>
      </c>
    </row>
    <row r="138" spans="1:25" ht="15" x14ac:dyDescent="0.25">
      <c r="A138" s="4">
        <f t="shared" ref="A138:A148" si="18">(A137+1)</f>
        <v>2</v>
      </c>
      <c r="B138" s="4" t="s">
        <v>64</v>
      </c>
      <c r="C138" s="5"/>
      <c r="D138" s="4"/>
      <c r="E138" s="4"/>
      <c r="F138" s="4">
        <v>2</v>
      </c>
      <c r="G138" s="26">
        <f t="shared" ref="G138:G148" si="19">I137+1</f>
        <v>36</v>
      </c>
      <c r="H138" s="16" t="s">
        <v>14</v>
      </c>
      <c r="I138" s="26">
        <f t="shared" ref="I138:I147" si="20">I137+F138</f>
        <v>37</v>
      </c>
      <c r="J138" s="17" t="s">
        <v>139</v>
      </c>
    </row>
    <row r="139" spans="1:25" ht="15" x14ac:dyDescent="0.25">
      <c r="A139" s="4">
        <f t="shared" si="18"/>
        <v>3</v>
      </c>
      <c r="B139" s="4" t="s">
        <v>38</v>
      </c>
      <c r="C139" s="5"/>
      <c r="D139" s="4"/>
      <c r="E139" s="4"/>
      <c r="F139" s="4">
        <v>4</v>
      </c>
      <c r="G139" s="26">
        <f t="shared" si="19"/>
        <v>38</v>
      </c>
      <c r="H139" s="16" t="s">
        <v>14</v>
      </c>
      <c r="I139" s="26">
        <f t="shared" si="20"/>
        <v>41</v>
      </c>
      <c r="J139" s="17" t="s">
        <v>123</v>
      </c>
    </row>
    <row r="140" spans="1:25" ht="15" x14ac:dyDescent="0.25">
      <c r="A140" s="4">
        <f t="shared" si="18"/>
        <v>4</v>
      </c>
      <c r="B140" s="4" t="s">
        <v>124</v>
      </c>
      <c r="C140" s="5" t="s">
        <v>125</v>
      </c>
      <c r="D140" s="17" t="s">
        <v>107</v>
      </c>
      <c r="E140" s="4">
        <v>1</v>
      </c>
      <c r="F140" s="4">
        <v>1</v>
      </c>
      <c r="G140" s="26">
        <f t="shared" si="19"/>
        <v>42</v>
      </c>
      <c r="H140" s="16" t="s">
        <v>14</v>
      </c>
      <c r="I140" s="26">
        <f t="shared" si="20"/>
        <v>42</v>
      </c>
      <c r="J140" s="17" t="s">
        <v>63</v>
      </c>
    </row>
    <row r="141" spans="1:25" ht="15" customHeight="1" x14ac:dyDescent="0.25">
      <c r="A141" s="4">
        <f t="shared" si="18"/>
        <v>5</v>
      </c>
      <c r="B141" s="4" t="s">
        <v>140</v>
      </c>
      <c r="C141" s="5" t="s">
        <v>125</v>
      </c>
      <c r="D141" s="17" t="s">
        <v>107</v>
      </c>
      <c r="E141" s="4">
        <v>13</v>
      </c>
      <c r="F141" s="4">
        <v>9</v>
      </c>
      <c r="G141" s="26">
        <f t="shared" si="19"/>
        <v>43</v>
      </c>
      <c r="H141" s="16" t="s">
        <v>14</v>
      </c>
      <c r="I141" s="26">
        <f t="shared" si="20"/>
        <v>51</v>
      </c>
      <c r="J141" s="4" t="s">
        <v>78</v>
      </c>
    </row>
    <row r="142" spans="1:25" ht="15" customHeight="1" x14ac:dyDescent="0.25">
      <c r="A142" s="4">
        <f t="shared" si="18"/>
        <v>6</v>
      </c>
      <c r="B142" s="4" t="s">
        <v>141</v>
      </c>
      <c r="C142" s="5" t="s">
        <v>125</v>
      </c>
      <c r="D142" s="17" t="s">
        <v>107</v>
      </c>
      <c r="E142" s="4">
        <v>14</v>
      </c>
      <c r="F142" s="4">
        <v>10</v>
      </c>
      <c r="G142" s="26">
        <f t="shared" si="19"/>
        <v>52</v>
      </c>
      <c r="H142" s="16" t="s">
        <v>14</v>
      </c>
      <c r="I142" s="26">
        <f t="shared" si="20"/>
        <v>61</v>
      </c>
      <c r="J142" s="4"/>
    </row>
    <row r="143" spans="1:25" s="45" customFormat="1" ht="15" customHeight="1" x14ac:dyDescent="0.25">
      <c r="A143" s="4">
        <f t="shared" si="18"/>
        <v>7</v>
      </c>
      <c r="B143" s="4" t="s">
        <v>142</v>
      </c>
      <c r="C143" s="5" t="s">
        <v>125</v>
      </c>
      <c r="D143" s="17" t="s">
        <v>107</v>
      </c>
      <c r="E143" s="4">
        <v>15</v>
      </c>
      <c r="F143" s="4">
        <v>12</v>
      </c>
      <c r="G143" s="26">
        <f t="shared" si="19"/>
        <v>62</v>
      </c>
      <c r="H143" s="16" t="s">
        <v>14</v>
      </c>
      <c r="I143" s="26">
        <f t="shared" si="20"/>
        <v>73</v>
      </c>
      <c r="J143" s="4" t="s">
        <v>78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5" x14ac:dyDescent="0.25">
      <c r="A144" s="4">
        <f t="shared" si="18"/>
        <v>8</v>
      </c>
      <c r="B144" s="4" t="s">
        <v>143</v>
      </c>
      <c r="C144" s="5" t="s">
        <v>125</v>
      </c>
      <c r="D144" s="17" t="s">
        <v>107</v>
      </c>
      <c r="E144" s="4">
        <v>16</v>
      </c>
      <c r="F144" s="4">
        <v>10</v>
      </c>
      <c r="G144" s="26">
        <f t="shared" si="19"/>
        <v>74</v>
      </c>
      <c r="H144" s="16" t="s">
        <v>14</v>
      </c>
      <c r="I144" s="26">
        <f t="shared" si="20"/>
        <v>83</v>
      </c>
      <c r="J144" s="4"/>
    </row>
    <row r="145" spans="1:25" ht="15" x14ac:dyDescent="0.25">
      <c r="A145" s="4">
        <f t="shared" si="18"/>
        <v>9</v>
      </c>
      <c r="B145" s="4" t="s">
        <v>144</v>
      </c>
      <c r="C145" s="5" t="s">
        <v>125</v>
      </c>
      <c r="D145" s="17" t="s">
        <v>107</v>
      </c>
      <c r="E145" s="4">
        <v>17</v>
      </c>
      <c r="F145" s="4">
        <v>10</v>
      </c>
      <c r="G145" s="26">
        <f t="shared" si="19"/>
        <v>84</v>
      </c>
      <c r="H145" s="16" t="s">
        <v>14</v>
      </c>
      <c r="I145" s="26">
        <f t="shared" si="20"/>
        <v>93</v>
      </c>
      <c r="J145" s="4"/>
    </row>
    <row r="146" spans="1:25" ht="15" x14ac:dyDescent="0.25">
      <c r="A146" s="4">
        <f t="shared" si="18"/>
        <v>10</v>
      </c>
      <c r="B146" s="4" t="s">
        <v>145</v>
      </c>
      <c r="C146" s="5" t="s">
        <v>125</v>
      </c>
      <c r="D146" s="17" t="s">
        <v>107</v>
      </c>
      <c r="E146" s="4">
        <v>18</v>
      </c>
      <c r="F146" s="4">
        <v>10</v>
      </c>
      <c r="G146" s="26">
        <f t="shared" si="19"/>
        <v>94</v>
      </c>
      <c r="H146" s="16" t="s">
        <v>14</v>
      </c>
      <c r="I146" s="26">
        <f t="shared" si="20"/>
        <v>103</v>
      </c>
      <c r="J146" s="4"/>
    </row>
    <row r="147" spans="1:25" s="15" customFormat="1" ht="15" x14ac:dyDescent="0.25">
      <c r="A147" s="4">
        <f t="shared" si="18"/>
        <v>11</v>
      </c>
      <c r="B147" s="4" t="s">
        <v>102</v>
      </c>
      <c r="C147" s="5"/>
      <c r="D147" s="17"/>
      <c r="E147" s="4"/>
      <c r="F147" s="41">
        <v>2</v>
      </c>
      <c r="G147" s="26">
        <f t="shared" si="19"/>
        <v>104</v>
      </c>
      <c r="H147" s="16" t="s">
        <v>14</v>
      </c>
      <c r="I147" s="26">
        <f t="shared" si="20"/>
        <v>105</v>
      </c>
      <c r="J147" s="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5" x14ac:dyDescent="0.25">
      <c r="A148" s="38">
        <f t="shared" si="18"/>
        <v>12</v>
      </c>
      <c r="B148" s="38" t="s">
        <v>60</v>
      </c>
      <c r="C148" s="52"/>
      <c r="D148" s="38"/>
      <c r="E148" s="38"/>
      <c r="F148" s="38">
        <f>I148-I147</f>
        <v>21</v>
      </c>
      <c r="G148" s="37">
        <f t="shared" si="19"/>
        <v>106</v>
      </c>
      <c r="H148" s="53" t="s">
        <v>14</v>
      </c>
      <c r="I148" s="37">
        <v>126</v>
      </c>
      <c r="J148" s="38"/>
    </row>
    <row r="149" spans="1:25" ht="15" x14ac:dyDescent="0.25">
      <c r="A149" s="4"/>
      <c r="B149" s="4"/>
      <c r="C149" s="5"/>
      <c r="D149" s="4"/>
      <c r="E149" s="4"/>
      <c r="F149" s="4"/>
      <c r="G149" s="26"/>
      <c r="H149" s="4"/>
      <c r="I149" s="4"/>
      <c r="J149" s="4"/>
    </row>
    <row r="150" spans="1:25" x14ac:dyDescent="0.2">
      <c r="A150" s="4"/>
      <c r="B150" s="8" t="s">
        <v>146</v>
      </c>
      <c r="C150" s="5"/>
      <c r="D150" s="4"/>
      <c r="E150" s="4"/>
      <c r="F150" s="4"/>
      <c r="G150" s="4"/>
      <c r="H150" s="4"/>
      <c r="I150" s="4"/>
      <c r="J150" s="4"/>
    </row>
    <row r="151" spans="1:25" ht="14.25" x14ac:dyDescent="0.2">
      <c r="B151" s="9" t="s">
        <v>5</v>
      </c>
      <c r="C151" s="5"/>
      <c r="D151" s="4"/>
      <c r="E151" s="4"/>
      <c r="F151" s="4"/>
      <c r="G151" s="4"/>
      <c r="H151" s="4"/>
      <c r="I151" s="4"/>
    </row>
    <row r="152" spans="1:25" x14ac:dyDescent="0.2">
      <c r="A152" s="11" t="s">
        <v>6</v>
      </c>
      <c r="B152" s="11" t="s">
        <v>7</v>
      </c>
      <c r="C152" s="12" t="s">
        <v>8</v>
      </c>
      <c r="D152" s="11" t="s">
        <v>7</v>
      </c>
      <c r="E152" s="12" t="s">
        <v>9</v>
      </c>
      <c r="F152" s="12" t="s">
        <v>10</v>
      </c>
      <c r="G152" s="11" t="s">
        <v>11</v>
      </c>
      <c r="H152" s="11"/>
      <c r="I152" s="11"/>
      <c r="J152" s="13" t="s">
        <v>12</v>
      </c>
    </row>
    <row r="153" spans="1:25" x14ac:dyDescent="0.2">
      <c r="A153" s="4">
        <v>1</v>
      </c>
      <c r="B153" s="4" t="s">
        <v>62</v>
      </c>
      <c r="C153" s="5"/>
      <c r="D153" s="4"/>
      <c r="E153" s="4"/>
      <c r="F153" s="4">
        <v>35</v>
      </c>
      <c r="G153" s="4">
        <v>1</v>
      </c>
      <c r="H153" s="31" t="s">
        <v>14</v>
      </c>
      <c r="I153" s="4">
        <f>F153</f>
        <v>35</v>
      </c>
      <c r="J153" s="17" t="s">
        <v>63</v>
      </c>
    </row>
    <row r="154" spans="1:25" ht="15" x14ac:dyDescent="0.25">
      <c r="A154" s="4">
        <f>(A153+1)</f>
        <v>2</v>
      </c>
      <c r="B154" s="4" t="s">
        <v>64</v>
      </c>
      <c r="C154" s="5"/>
      <c r="D154" s="4"/>
      <c r="E154" s="4"/>
      <c r="F154" s="4">
        <v>2</v>
      </c>
      <c r="G154" s="26">
        <f>I153+1</f>
        <v>36</v>
      </c>
      <c r="H154" s="31" t="s">
        <v>14</v>
      </c>
      <c r="I154" s="26">
        <f>I153+F154</f>
        <v>37</v>
      </c>
      <c r="J154" s="17" t="s">
        <v>147</v>
      </c>
    </row>
    <row r="155" spans="1:25" ht="15" x14ac:dyDescent="0.25">
      <c r="A155" s="4">
        <f>(A154+1)</f>
        <v>3</v>
      </c>
      <c r="B155" s="4" t="s">
        <v>38</v>
      </c>
      <c r="C155" s="5"/>
      <c r="D155" s="4"/>
      <c r="E155" s="4"/>
      <c r="F155" s="4">
        <v>4</v>
      </c>
      <c r="G155" s="26">
        <f t="shared" ref="G155:G168" si="21">I154+1</f>
        <v>38</v>
      </c>
      <c r="H155" s="31" t="s">
        <v>14</v>
      </c>
      <c r="I155" s="26">
        <f t="shared" ref="I155:I167" si="22">I154+F155</f>
        <v>41</v>
      </c>
      <c r="J155" s="17" t="s">
        <v>123</v>
      </c>
    </row>
    <row r="156" spans="1:25" ht="15" x14ac:dyDescent="0.25">
      <c r="A156" s="4">
        <f>(A155+1)</f>
        <v>4</v>
      </c>
      <c r="B156" s="4" t="s">
        <v>124</v>
      </c>
      <c r="C156" s="5" t="s">
        <v>148</v>
      </c>
      <c r="D156" s="17" t="s">
        <v>107</v>
      </c>
      <c r="E156" s="4">
        <v>1</v>
      </c>
      <c r="F156" s="4">
        <v>1</v>
      </c>
      <c r="G156" s="26">
        <f t="shared" si="21"/>
        <v>42</v>
      </c>
      <c r="H156" s="31" t="s">
        <v>14</v>
      </c>
      <c r="I156" s="26">
        <f t="shared" si="22"/>
        <v>42</v>
      </c>
      <c r="J156" s="4"/>
    </row>
    <row r="157" spans="1:25" ht="15" x14ac:dyDescent="0.25">
      <c r="A157" s="4">
        <f t="shared" ref="A157:A168" si="23">(A156+1)</f>
        <v>5</v>
      </c>
      <c r="B157" s="4" t="s">
        <v>149</v>
      </c>
      <c r="C157" s="5" t="s">
        <v>148</v>
      </c>
      <c r="D157" s="17" t="s">
        <v>107</v>
      </c>
      <c r="E157" s="4">
        <v>2</v>
      </c>
      <c r="F157" s="4">
        <v>4</v>
      </c>
      <c r="G157" s="26">
        <f t="shared" si="21"/>
        <v>43</v>
      </c>
      <c r="H157" s="31" t="s">
        <v>14</v>
      </c>
      <c r="I157" s="26">
        <f t="shared" si="22"/>
        <v>46</v>
      </c>
      <c r="J157" s="4"/>
    </row>
    <row r="158" spans="1:25" ht="15" x14ac:dyDescent="0.25">
      <c r="A158" s="4">
        <f t="shared" si="23"/>
        <v>6</v>
      </c>
      <c r="B158" s="4" t="s">
        <v>128</v>
      </c>
      <c r="C158" s="5" t="s">
        <v>148</v>
      </c>
      <c r="D158" s="17" t="s">
        <v>107</v>
      </c>
      <c r="E158" s="4">
        <v>3</v>
      </c>
      <c r="F158" s="4">
        <v>1</v>
      </c>
      <c r="G158" s="26">
        <f t="shared" si="21"/>
        <v>47</v>
      </c>
      <c r="H158" s="31" t="s">
        <v>14</v>
      </c>
      <c r="I158" s="26">
        <f t="shared" si="22"/>
        <v>47</v>
      </c>
      <c r="J158" s="4"/>
    </row>
    <row r="159" spans="1:25" ht="15" x14ac:dyDescent="0.25">
      <c r="A159" s="4">
        <f t="shared" si="23"/>
        <v>7</v>
      </c>
      <c r="B159" s="4" t="s">
        <v>150</v>
      </c>
      <c r="C159" s="5" t="s">
        <v>148</v>
      </c>
      <c r="D159" s="17" t="s">
        <v>107</v>
      </c>
      <c r="E159" s="4">
        <v>4</v>
      </c>
      <c r="F159" s="4">
        <v>1</v>
      </c>
      <c r="G159" s="26">
        <f t="shared" si="21"/>
        <v>48</v>
      </c>
      <c r="H159" s="31" t="s">
        <v>14</v>
      </c>
      <c r="I159" s="26">
        <f t="shared" si="22"/>
        <v>48</v>
      </c>
      <c r="J159" s="4"/>
    </row>
    <row r="160" spans="1:25" ht="15" x14ac:dyDescent="0.25">
      <c r="A160" s="4">
        <f t="shared" si="23"/>
        <v>8</v>
      </c>
      <c r="B160" s="4" t="s">
        <v>151</v>
      </c>
      <c r="C160" s="5" t="s">
        <v>148</v>
      </c>
      <c r="D160" s="17" t="s">
        <v>107</v>
      </c>
      <c r="E160" s="4">
        <v>5</v>
      </c>
      <c r="F160" s="4">
        <v>1</v>
      </c>
      <c r="G160" s="26">
        <f t="shared" si="21"/>
        <v>49</v>
      </c>
      <c r="H160" s="31" t="s">
        <v>14</v>
      </c>
      <c r="I160" s="26">
        <f t="shared" si="22"/>
        <v>49</v>
      </c>
      <c r="J160" s="4"/>
    </row>
    <row r="161" spans="1:23" s="45" customFormat="1" ht="15" x14ac:dyDescent="0.25">
      <c r="A161" s="4">
        <f t="shared" si="23"/>
        <v>9</v>
      </c>
      <c r="B161" s="56" t="s">
        <v>152</v>
      </c>
      <c r="C161" s="5" t="s">
        <v>148</v>
      </c>
      <c r="D161" s="31" t="s">
        <v>107</v>
      </c>
      <c r="E161" s="30">
        <v>6</v>
      </c>
      <c r="F161" s="30">
        <v>10</v>
      </c>
      <c r="G161" s="26">
        <f t="shared" si="21"/>
        <v>50</v>
      </c>
      <c r="H161" s="31" t="s">
        <v>14</v>
      </c>
      <c r="I161" s="26">
        <f t="shared" si="22"/>
        <v>59</v>
      </c>
      <c r="J161" s="4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5" x14ac:dyDescent="0.25">
      <c r="A162" s="4">
        <f t="shared" si="23"/>
        <v>10</v>
      </c>
      <c r="B162" s="56" t="s">
        <v>153</v>
      </c>
      <c r="C162" s="5" t="s">
        <v>148</v>
      </c>
      <c r="D162" s="17" t="s">
        <v>107</v>
      </c>
      <c r="E162" s="4">
        <v>7</v>
      </c>
      <c r="F162" s="4">
        <v>10</v>
      </c>
      <c r="G162" s="26">
        <f t="shared" si="21"/>
        <v>60</v>
      </c>
      <c r="H162" s="31" t="s">
        <v>14</v>
      </c>
      <c r="I162" s="26">
        <f t="shared" si="22"/>
        <v>69</v>
      </c>
      <c r="J162" s="4"/>
    </row>
    <row r="163" spans="1:23" ht="15" x14ac:dyDescent="0.25">
      <c r="A163" s="4">
        <f t="shared" si="23"/>
        <v>11</v>
      </c>
      <c r="B163" s="4" t="s">
        <v>154</v>
      </c>
      <c r="C163" s="5" t="s">
        <v>148</v>
      </c>
      <c r="D163" s="17" t="s">
        <v>107</v>
      </c>
      <c r="E163" s="4">
        <v>8</v>
      </c>
      <c r="F163" s="4">
        <v>1</v>
      </c>
      <c r="G163" s="26">
        <f t="shared" si="21"/>
        <v>70</v>
      </c>
      <c r="H163" s="31" t="s">
        <v>14</v>
      </c>
      <c r="I163" s="26">
        <f t="shared" si="22"/>
        <v>70</v>
      </c>
      <c r="J163" s="4"/>
    </row>
    <row r="164" spans="1:23" ht="15" x14ac:dyDescent="0.25">
      <c r="A164" s="4">
        <f t="shared" si="23"/>
        <v>12</v>
      </c>
      <c r="B164" s="4" t="s">
        <v>155</v>
      </c>
      <c r="C164" s="5" t="s">
        <v>148</v>
      </c>
      <c r="D164" s="17" t="s">
        <v>107</v>
      </c>
      <c r="E164" s="4">
        <v>9</v>
      </c>
      <c r="F164" s="4">
        <v>1</v>
      </c>
      <c r="G164" s="26">
        <f t="shared" si="21"/>
        <v>71</v>
      </c>
      <c r="H164" s="31" t="s">
        <v>14</v>
      </c>
      <c r="I164" s="26">
        <f t="shared" si="22"/>
        <v>71</v>
      </c>
      <c r="J164" s="4"/>
    </row>
    <row r="165" spans="1:23" ht="15" x14ac:dyDescent="0.25">
      <c r="A165" s="4">
        <f t="shared" si="23"/>
        <v>13</v>
      </c>
      <c r="B165" s="56" t="s">
        <v>156</v>
      </c>
      <c r="C165" s="5" t="s">
        <v>148</v>
      </c>
      <c r="D165" s="17" t="s">
        <v>107</v>
      </c>
      <c r="E165" s="4">
        <v>10</v>
      </c>
      <c r="F165" s="4">
        <v>10</v>
      </c>
      <c r="G165" s="26">
        <f t="shared" si="21"/>
        <v>72</v>
      </c>
      <c r="H165" s="31" t="s">
        <v>14</v>
      </c>
      <c r="I165" s="26">
        <f t="shared" si="22"/>
        <v>81</v>
      </c>
      <c r="J165" s="4"/>
    </row>
    <row r="166" spans="1:23" ht="15" x14ac:dyDescent="0.25">
      <c r="A166" s="4">
        <f t="shared" si="23"/>
        <v>14</v>
      </c>
      <c r="B166" s="56" t="s">
        <v>157</v>
      </c>
      <c r="C166" s="5" t="s">
        <v>148</v>
      </c>
      <c r="D166" s="31" t="s">
        <v>107</v>
      </c>
      <c r="E166" s="30">
        <v>11</v>
      </c>
      <c r="F166" s="30">
        <v>10</v>
      </c>
      <c r="G166" s="26">
        <f t="shared" si="21"/>
        <v>82</v>
      </c>
      <c r="H166" s="31" t="s">
        <v>14</v>
      </c>
      <c r="I166" s="26">
        <f t="shared" si="22"/>
        <v>91</v>
      </c>
      <c r="J166" s="4"/>
    </row>
    <row r="167" spans="1:23" ht="15" customHeight="1" x14ac:dyDescent="0.25">
      <c r="A167" s="4">
        <f t="shared" si="23"/>
        <v>15</v>
      </c>
      <c r="B167" s="4" t="s">
        <v>102</v>
      </c>
      <c r="C167" s="5" t="s">
        <v>148</v>
      </c>
      <c r="D167" s="17" t="s">
        <v>107</v>
      </c>
      <c r="E167" s="4"/>
      <c r="F167" s="41">
        <v>2</v>
      </c>
      <c r="G167" s="26">
        <f t="shared" si="21"/>
        <v>92</v>
      </c>
      <c r="H167" s="31" t="s">
        <v>14</v>
      </c>
      <c r="I167" s="26">
        <f t="shared" si="22"/>
        <v>93</v>
      </c>
      <c r="J167" s="4"/>
    </row>
    <row r="168" spans="1:23" ht="15" customHeight="1" x14ac:dyDescent="0.25">
      <c r="A168" s="38">
        <f t="shared" si="23"/>
        <v>16</v>
      </c>
      <c r="B168" s="38" t="s">
        <v>60</v>
      </c>
      <c r="C168" s="52" t="s">
        <v>148</v>
      </c>
      <c r="D168" s="60" t="s">
        <v>107</v>
      </c>
      <c r="E168" s="38"/>
      <c r="F168" s="38">
        <f>I168-I167</f>
        <v>33</v>
      </c>
      <c r="G168" s="37">
        <f t="shared" si="21"/>
        <v>94</v>
      </c>
      <c r="H168" s="61" t="s">
        <v>14</v>
      </c>
      <c r="I168" s="38">
        <v>126</v>
      </c>
      <c r="J168" s="38"/>
    </row>
    <row r="169" spans="1:23" ht="15" customHeight="1" x14ac:dyDescent="0.25">
      <c r="A169" s="4"/>
      <c r="B169" s="4"/>
      <c r="C169" s="5"/>
      <c r="D169" s="17"/>
      <c r="E169" s="4"/>
      <c r="F169" s="4"/>
      <c r="G169" s="26"/>
      <c r="H169" s="4"/>
      <c r="I169" s="4"/>
      <c r="J169" s="4"/>
    </row>
    <row r="170" spans="1:23" ht="15" customHeight="1" x14ac:dyDescent="0.25">
      <c r="A170" s="4"/>
      <c r="B170" s="4"/>
      <c r="C170" s="5"/>
      <c r="D170" s="17"/>
      <c r="E170" s="4"/>
      <c r="F170" s="4"/>
      <c r="G170" s="26"/>
      <c r="H170" s="4"/>
      <c r="I170" s="4"/>
      <c r="J170" s="4"/>
    </row>
    <row r="171" spans="1:23" ht="15" customHeight="1" x14ac:dyDescent="0.2">
      <c r="A171" s="4"/>
      <c r="B171" s="8" t="s">
        <v>158</v>
      </c>
      <c r="C171" s="5"/>
      <c r="D171" s="4"/>
      <c r="E171" s="4"/>
      <c r="F171" s="4"/>
      <c r="G171" s="4"/>
      <c r="H171" s="4"/>
      <c r="I171" s="4"/>
      <c r="J171" s="4"/>
    </row>
    <row r="172" spans="1:23" ht="15" customHeight="1" x14ac:dyDescent="0.2">
      <c r="B172" s="9" t="s">
        <v>5</v>
      </c>
      <c r="C172" s="5"/>
      <c r="D172" s="4"/>
      <c r="E172" s="4"/>
      <c r="F172" s="4"/>
      <c r="G172" s="4"/>
      <c r="H172" s="4"/>
      <c r="I172" s="4"/>
      <c r="J172" s="4"/>
    </row>
    <row r="173" spans="1:23" ht="15" customHeight="1" x14ac:dyDescent="0.2">
      <c r="A173" s="11" t="s">
        <v>6</v>
      </c>
      <c r="B173" s="11" t="s">
        <v>7</v>
      </c>
      <c r="C173" s="12" t="s">
        <v>8</v>
      </c>
      <c r="D173" s="11" t="s">
        <v>7</v>
      </c>
      <c r="E173" s="12" t="s">
        <v>9</v>
      </c>
      <c r="F173" s="12" t="s">
        <v>10</v>
      </c>
      <c r="G173" s="11" t="s">
        <v>11</v>
      </c>
      <c r="H173" s="11"/>
      <c r="I173" s="11"/>
      <c r="J173" s="13" t="s">
        <v>12</v>
      </c>
    </row>
    <row r="174" spans="1:23" ht="15" customHeight="1" x14ac:dyDescent="0.2">
      <c r="A174" s="4">
        <v>1</v>
      </c>
      <c r="B174" s="4" t="s">
        <v>62</v>
      </c>
      <c r="C174" s="5"/>
      <c r="D174" s="4"/>
      <c r="E174" s="4"/>
      <c r="F174" s="4">
        <v>35</v>
      </c>
      <c r="G174" s="4">
        <v>1</v>
      </c>
      <c r="H174" s="16" t="s">
        <v>14</v>
      </c>
      <c r="I174" s="4">
        <f>F174</f>
        <v>35</v>
      </c>
      <c r="J174" s="17" t="s">
        <v>63</v>
      </c>
    </row>
    <row r="175" spans="1:23" ht="15" customHeight="1" x14ac:dyDescent="0.25">
      <c r="A175" s="4">
        <f>(A174+1)</f>
        <v>2</v>
      </c>
      <c r="B175" s="4" t="s">
        <v>64</v>
      </c>
      <c r="C175" s="5"/>
      <c r="D175" s="4"/>
      <c r="E175" s="4"/>
      <c r="F175" s="4">
        <v>2</v>
      </c>
      <c r="G175" s="26">
        <f>I174+1</f>
        <v>36</v>
      </c>
      <c r="H175" s="16" t="s">
        <v>14</v>
      </c>
      <c r="I175" s="26">
        <f>I174+F175</f>
        <v>37</v>
      </c>
      <c r="J175" s="17" t="s">
        <v>159</v>
      </c>
    </row>
    <row r="176" spans="1:23" ht="15" customHeight="1" x14ac:dyDescent="0.25">
      <c r="A176" s="4">
        <f>(A175+1)</f>
        <v>3</v>
      </c>
      <c r="B176" s="4" t="s">
        <v>38</v>
      </c>
      <c r="C176" s="5"/>
      <c r="D176" s="4"/>
      <c r="E176" s="4"/>
      <c r="F176" s="4">
        <v>4</v>
      </c>
      <c r="G176" s="26">
        <f t="shared" ref="G176:G188" si="24">I175+1</f>
        <v>38</v>
      </c>
      <c r="H176" s="16" t="s">
        <v>14</v>
      </c>
      <c r="I176" s="26">
        <f t="shared" ref="I176:I187" si="25">I175+F176</f>
        <v>41</v>
      </c>
      <c r="J176" s="17" t="s">
        <v>123</v>
      </c>
    </row>
    <row r="177" spans="1:19" ht="15" customHeight="1" x14ac:dyDescent="0.25">
      <c r="A177" s="4">
        <f>(A176+1)</f>
        <v>4</v>
      </c>
      <c r="B177" s="4" t="s">
        <v>124</v>
      </c>
      <c r="C177" s="5" t="s">
        <v>148</v>
      </c>
      <c r="D177" s="17" t="s">
        <v>107</v>
      </c>
      <c r="E177" s="4">
        <v>1</v>
      </c>
      <c r="F177" s="4">
        <v>1</v>
      </c>
      <c r="G177" s="26">
        <f t="shared" si="24"/>
        <v>42</v>
      </c>
      <c r="H177" s="16" t="s">
        <v>14</v>
      </c>
      <c r="I177" s="26">
        <f t="shared" si="25"/>
        <v>42</v>
      </c>
      <c r="J177" s="17" t="s">
        <v>63</v>
      </c>
    </row>
    <row r="178" spans="1:19" ht="15" customHeight="1" x14ac:dyDescent="0.25">
      <c r="A178" s="4">
        <f>(A177+1)</f>
        <v>5</v>
      </c>
      <c r="B178" s="4" t="s">
        <v>160</v>
      </c>
      <c r="C178" s="5" t="s">
        <v>148</v>
      </c>
      <c r="D178" s="17" t="s">
        <v>107</v>
      </c>
      <c r="E178" s="4">
        <v>12</v>
      </c>
      <c r="F178" s="4">
        <v>1</v>
      </c>
      <c r="G178" s="26">
        <f t="shared" si="24"/>
        <v>43</v>
      </c>
      <c r="H178" s="16" t="s">
        <v>14</v>
      </c>
      <c r="I178" s="26">
        <f t="shared" si="25"/>
        <v>43</v>
      </c>
      <c r="J178" s="4"/>
    </row>
    <row r="179" spans="1:19" ht="15" customHeight="1" x14ac:dyDescent="0.25">
      <c r="A179" s="4">
        <f t="shared" ref="A179:A188" si="26">(A178+1)</f>
        <v>6</v>
      </c>
      <c r="B179" s="4" t="s">
        <v>161</v>
      </c>
      <c r="C179" s="5" t="s">
        <v>148</v>
      </c>
      <c r="D179" s="17" t="s">
        <v>107</v>
      </c>
      <c r="E179" s="4">
        <v>13</v>
      </c>
      <c r="F179" s="4">
        <v>1</v>
      </c>
      <c r="G179" s="26">
        <f t="shared" si="24"/>
        <v>44</v>
      </c>
      <c r="H179" s="16" t="s">
        <v>14</v>
      </c>
      <c r="I179" s="26">
        <f t="shared" si="25"/>
        <v>44</v>
      </c>
      <c r="J179" s="4"/>
    </row>
    <row r="180" spans="1:19" ht="15" customHeight="1" x14ac:dyDescent="0.25">
      <c r="A180" s="4">
        <f t="shared" si="26"/>
        <v>7</v>
      </c>
      <c r="B180" s="56" t="s">
        <v>162</v>
      </c>
      <c r="C180" s="5" t="s">
        <v>148</v>
      </c>
      <c r="D180" s="17" t="s">
        <v>107</v>
      </c>
      <c r="E180" s="4">
        <v>14</v>
      </c>
      <c r="F180" s="4">
        <v>10</v>
      </c>
      <c r="G180" s="26">
        <f t="shared" si="24"/>
        <v>45</v>
      </c>
      <c r="H180" s="16" t="s">
        <v>14</v>
      </c>
      <c r="I180" s="26">
        <f t="shared" si="25"/>
        <v>54</v>
      </c>
      <c r="J180" s="4"/>
    </row>
    <row r="181" spans="1:19" s="45" customFormat="1" ht="15" customHeight="1" x14ac:dyDescent="0.25">
      <c r="A181" s="4">
        <f t="shared" si="26"/>
        <v>8</v>
      </c>
      <c r="B181" s="56" t="s">
        <v>163</v>
      </c>
      <c r="C181" s="5" t="s">
        <v>148</v>
      </c>
      <c r="D181" s="31" t="s">
        <v>107</v>
      </c>
      <c r="E181" s="30">
        <v>15</v>
      </c>
      <c r="F181" s="30">
        <v>10</v>
      </c>
      <c r="G181" s="26">
        <f t="shared" si="24"/>
        <v>55</v>
      </c>
      <c r="H181" s="16" t="s">
        <v>14</v>
      </c>
      <c r="I181" s="26">
        <f t="shared" si="25"/>
        <v>64</v>
      </c>
      <c r="J181" s="4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15" customHeight="1" x14ac:dyDescent="0.25">
      <c r="A182" s="4">
        <f t="shared" si="26"/>
        <v>9</v>
      </c>
      <c r="B182" s="56" t="s">
        <v>164</v>
      </c>
      <c r="C182" s="5" t="s">
        <v>148</v>
      </c>
      <c r="D182" s="17" t="s">
        <v>107</v>
      </c>
      <c r="E182" s="4">
        <v>16</v>
      </c>
      <c r="F182" s="4">
        <v>10</v>
      </c>
      <c r="G182" s="26">
        <f t="shared" si="24"/>
        <v>65</v>
      </c>
      <c r="H182" s="16" t="s">
        <v>14</v>
      </c>
      <c r="I182" s="26">
        <f t="shared" si="25"/>
        <v>74</v>
      </c>
      <c r="J182" s="4"/>
    </row>
    <row r="183" spans="1:19" ht="15" x14ac:dyDescent="0.25">
      <c r="A183" s="4">
        <f t="shared" si="26"/>
        <v>10</v>
      </c>
      <c r="B183" s="56" t="s">
        <v>165</v>
      </c>
      <c r="C183" s="5" t="s">
        <v>148</v>
      </c>
      <c r="D183" s="31" t="s">
        <v>107</v>
      </c>
      <c r="E183" s="30">
        <v>17</v>
      </c>
      <c r="F183" s="30">
        <v>10</v>
      </c>
      <c r="G183" s="26">
        <f t="shared" si="24"/>
        <v>75</v>
      </c>
      <c r="H183" s="16" t="s">
        <v>14</v>
      </c>
      <c r="I183" s="26">
        <f t="shared" si="25"/>
        <v>84</v>
      </c>
      <c r="J183" s="4"/>
    </row>
    <row r="184" spans="1:19" ht="15" x14ac:dyDescent="0.25">
      <c r="A184" s="4">
        <f t="shared" si="26"/>
        <v>11</v>
      </c>
      <c r="B184" s="4" t="s">
        <v>166</v>
      </c>
      <c r="C184" s="5" t="s">
        <v>148</v>
      </c>
      <c r="D184" s="17" t="s">
        <v>107</v>
      </c>
      <c r="E184" s="4">
        <v>18</v>
      </c>
      <c r="F184" s="4">
        <v>10</v>
      </c>
      <c r="G184" s="26">
        <f t="shared" si="24"/>
        <v>85</v>
      </c>
      <c r="H184" s="16" t="s">
        <v>14</v>
      </c>
      <c r="I184" s="26">
        <f t="shared" si="25"/>
        <v>94</v>
      </c>
      <c r="J184" s="4"/>
    </row>
    <row r="185" spans="1:19" ht="15" x14ac:dyDescent="0.25">
      <c r="A185" s="4">
        <f t="shared" si="26"/>
        <v>12</v>
      </c>
      <c r="B185" s="4" t="s">
        <v>167</v>
      </c>
      <c r="C185" s="5" t="s">
        <v>148</v>
      </c>
      <c r="D185" s="17" t="s">
        <v>107</v>
      </c>
      <c r="E185" s="4">
        <v>19</v>
      </c>
      <c r="F185" s="4">
        <v>10</v>
      </c>
      <c r="G185" s="26">
        <f t="shared" si="24"/>
        <v>95</v>
      </c>
      <c r="H185" s="16" t="s">
        <v>14</v>
      </c>
      <c r="I185" s="26">
        <f t="shared" si="25"/>
        <v>104</v>
      </c>
      <c r="J185" s="4"/>
    </row>
    <row r="186" spans="1:19" s="15" customFormat="1" ht="15" x14ac:dyDescent="0.25">
      <c r="A186" s="4">
        <f t="shared" si="26"/>
        <v>13</v>
      </c>
      <c r="B186" s="4" t="s">
        <v>168</v>
      </c>
      <c r="C186" s="5" t="s">
        <v>148</v>
      </c>
      <c r="D186" s="17" t="s">
        <v>107</v>
      </c>
      <c r="E186" s="4">
        <v>20</v>
      </c>
      <c r="F186" s="4">
        <v>12</v>
      </c>
      <c r="G186" s="26">
        <f t="shared" si="24"/>
        <v>105</v>
      </c>
      <c r="H186" s="16" t="s">
        <v>14</v>
      </c>
      <c r="I186" s="26">
        <f t="shared" si="25"/>
        <v>116</v>
      </c>
      <c r="J186" s="4" t="s">
        <v>78</v>
      </c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1:19" ht="15" x14ac:dyDescent="0.25">
      <c r="A187" s="4">
        <f t="shared" si="26"/>
        <v>14</v>
      </c>
      <c r="B187" s="4" t="s">
        <v>102</v>
      </c>
      <c r="C187" s="5"/>
      <c r="D187" s="17"/>
      <c r="E187" s="4"/>
      <c r="F187" s="41">
        <v>2</v>
      </c>
      <c r="G187" s="26">
        <f t="shared" si="24"/>
        <v>117</v>
      </c>
      <c r="H187" s="16" t="s">
        <v>14</v>
      </c>
      <c r="I187" s="26">
        <f t="shared" si="25"/>
        <v>118</v>
      </c>
      <c r="J187" s="4"/>
    </row>
    <row r="188" spans="1:19" ht="15" x14ac:dyDescent="0.25">
      <c r="A188" s="38">
        <f t="shared" si="26"/>
        <v>15</v>
      </c>
      <c r="B188" s="38" t="s">
        <v>60</v>
      </c>
      <c r="C188" s="52"/>
      <c r="D188" s="38"/>
      <c r="E188" s="38"/>
      <c r="F188" s="38">
        <f>I188-I187</f>
        <v>8</v>
      </c>
      <c r="G188" s="37">
        <f t="shared" si="24"/>
        <v>119</v>
      </c>
      <c r="H188" s="53" t="s">
        <v>14</v>
      </c>
      <c r="I188" s="38">
        <v>126</v>
      </c>
      <c r="J188" s="38"/>
    </row>
    <row r="189" spans="1:19" ht="15" x14ac:dyDescent="0.25">
      <c r="A189" s="4"/>
      <c r="B189" s="4"/>
      <c r="C189" s="5"/>
      <c r="D189" s="4"/>
      <c r="E189" s="4"/>
      <c r="F189" s="4"/>
      <c r="G189" s="26"/>
      <c r="H189" s="4"/>
      <c r="I189" s="4"/>
      <c r="J189" s="4"/>
    </row>
    <row r="190" spans="1:19" ht="15" x14ac:dyDescent="0.25">
      <c r="A190" s="4"/>
      <c r="B190" s="4"/>
      <c r="C190" s="5"/>
      <c r="D190" s="4"/>
      <c r="E190" s="4"/>
      <c r="F190" s="4"/>
      <c r="G190" s="26"/>
      <c r="H190" s="4"/>
      <c r="I190" s="4"/>
      <c r="J190" s="4"/>
    </row>
    <row r="191" spans="1:19" x14ac:dyDescent="0.2">
      <c r="A191" s="4"/>
      <c r="B191" s="8" t="s">
        <v>169</v>
      </c>
      <c r="C191" s="5"/>
      <c r="D191" s="4"/>
      <c r="E191" s="4"/>
      <c r="F191" s="4"/>
      <c r="G191" s="4"/>
      <c r="H191" s="4"/>
      <c r="I191" s="4"/>
      <c r="J191" s="4"/>
    </row>
    <row r="192" spans="1:19" ht="14.25" x14ac:dyDescent="0.2">
      <c r="A192" s="4"/>
      <c r="B192" s="9" t="s">
        <v>5</v>
      </c>
      <c r="C192" s="5"/>
      <c r="D192" s="4"/>
      <c r="E192" s="4"/>
      <c r="F192" s="4"/>
      <c r="G192" s="4"/>
      <c r="H192" s="4"/>
      <c r="I192" s="4"/>
      <c r="J192" s="4"/>
    </row>
    <row r="193" spans="1:10" x14ac:dyDescent="0.2">
      <c r="A193" s="11" t="s">
        <v>6</v>
      </c>
      <c r="B193" s="11" t="s">
        <v>7</v>
      </c>
      <c r="C193" s="12" t="s">
        <v>8</v>
      </c>
      <c r="D193" s="11" t="s">
        <v>7</v>
      </c>
      <c r="E193" s="12" t="s">
        <v>9</v>
      </c>
      <c r="F193" s="12" t="s">
        <v>10</v>
      </c>
      <c r="G193" s="11" t="s">
        <v>11</v>
      </c>
      <c r="H193" s="11"/>
      <c r="I193" s="11"/>
      <c r="J193" s="13" t="s">
        <v>12</v>
      </c>
    </row>
    <row r="194" spans="1:10" x14ac:dyDescent="0.2">
      <c r="A194" s="4">
        <v>1</v>
      </c>
      <c r="B194" s="4" t="s">
        <v>62</v>
      </c>
      <c r="C194" s="5"/>
      <c r="D194" s="4"/>
      <c r="E194" s="4"/>
      <c r="F194" s="4">
        <v>35</v>
      </c>
      <c r="G194" s="4">
        <v>1</v>
      </c>
      <c r="H194" s="17" t="s">
        <v>14</v>
      </c>
      <c r="I194" s="4">
        <f>F194</f>
        <v>35</v>
      </c>
      <c r="J194" s="17" t="s">
        <v>63</v>
      </c>
    </row>
    <row r="195" spans="1:10" ht="15" x14ac:dyDescent="0.25">
      <c r="A195" s="4">
        <f t="shared" ref="A195:A204" si="27">(A194+1)</f>
        <v>2</v>
      </c>
      <c r="B195" s="4" t="s">
        <v>64</v>
      </c>
      <c r="C195" s="5"/>
      <c r="D195" s="4"/>
      <c r="E195" s="4"/>
      <c r="F195" s="4">
        <v>2</v>
      </c>
      <c r="G195" s="26">
        <f>I194+1</f>
        <v>36</v>
      </c>
      <c r="H195" s="17" t="s">
        <v>14</v>
      </c>
      <c r="I195" s="26">
        <f>I194+F195</f>
        <v>37</v>
      </c>
      <c r="J195" s="17" t="s">
        <v>170</v>
      </c>
    </row>
    <row r="196" spans="1:10" ht="15" x14ac:dyDescent="0.25">
      <c r="A196" s="4">
        <f t="shared" si="27"/>
        <v>3</v>
      </c>
      <c r="B196" s="4" t="s">
        <v>38</v>
      </c>
      <c r="C196" s="5"/>
      <c r="D196" s="4"/>
      <c r="E196" s="4"/>
      <c r="F196" s="4">
        <v>3</v>
      </c>
      <c r="G196" s="26">
        <f t="shared" ref="G196:G204" si="28">I195+1</f>
        <v>38</v>
      </c>
      <c r="H196" s="17" t="s">
        <v>14</v>
      </c>
      <c r="I196" s="26">
        <f t="shared" ref="I196:I203" si="29">I195+F196</f>
        <v>40</v>
      </c>
      <c r="J196" s="17" t="s">
        <v>105</v>
      </c>
    </row>
    <row r="197" spans="1:10" ht="15" x14ac:dyDescent="0.25">
      <c r="A197" s="4">
        <f t="shared" si="27"/>
        <v>4</v>
      </c>
      <c r="B197" s="4" t="s">
        <v>171</v>
      </c>
      <c r="C197" s="5">
        <v>6</v>
      </c>
      <c r="D197" s="17" t="s">
        <v>107</v>
      </c>
      <c r="E197" s="4">
        <v>1</v>
      </c>
      <c r="F197" s="4">
        <v>2</v>
      </c>
      <c r="G197" s="26">
        <f t="shared" si="28"/>
        <v>41</v>
      </c>
      <c r="H197" s="17" t="s">
        <v>14</v>
      </c>
      <c r="I197" s="26">
        <f t="shared" si="29"/>
        <v>42</v>
      </c>
      <c r="J197" s="4"/>
    </row>
    <row r="198" spans="1:10" ht="15" x14ac:dyDescent="0.25">
      <c r="A198" s="4">
        <f t="shared" si="27"/>
        <v>5</v>
      </c>
      <c r="B198" s="4" t="s">
        <v>172</v>
      </c>
      <c r="C198" s="5">
        <v>6</v>
      </c>
      <c r="D198" s="17" t="s">
        <v>107</v>
      </c>
      <c r="E198" s="4">
        <v>4</v>
      </c>
      <c r="F198" s="4">
        <v>4</v>
      </c>
      <c r="G198" s="26">
        <f>I197+1</f>
        <v>43</v>
      </c>
      <c r="H198" s="17" t="s">
        <v>14</v>
      </c>
      <c r="I198" s="26">
        <f>I197+F198</f>
        <v>46</v>
      </c>
      <c r="J198" s="4"/>
    </row>
    <row r="199" spans="1:10" ht="15" x14ac:dyDescent="0.25">
      <c r="A199" s="4">
        <f t="shared" si="27"/>
        <v>6</v>
      </c>
      <c r="B199" s="4" t="s">
        <v>173</v>
      </c>
      <c r="C199" s="5">
        <v>6</v>
      </c>
      <c r="D199" s="17" t="s">
        <v>107</v>
      </c>
      <c r="E199" s="4">
        <v>5</v>
      </c>
      <c r="F199" s="4">
        <v>1</v>
      </c>
      <c r="G199" s="26">
        <f t="shared" si="28"/>
        <v>47</v>
      </c>
      <c r="H199" s="17" t="s">
        <v>14</v>
      </c>
      <c r="I199" s="26">
        <f t="shared" si="29"/>
        <v>47</v>
      </c>
      <c r="J199" s="4"/>
    </row>
    <row r="200" spans="1:10" ht="15" x14ac:dyDescent="0.25">
      <c r="A200" s="4">
        <f t="shared" si="27"/>
        <v>7</v>
      </c>
      <c r="B200" s="4" t="s">
        <v>174</v>
      </c>
      <c r="C200" s="5">
        <v>6</v>
      </c>
      <c r="D200" s="17" t="s">
        <v>107</v>
      </c>
      <c r="E200" s="4">
        <v>6</v>
      </c>
      <c r="F200" s="4">
        <v>1</v>
      </c>
      <c r="G200" s="26">
        <f t="shared" si="28"/>
        <v>48</v>
      </c>
      <c r="H200" s="17" t="s">
        <v>14</v>
      </c>
      <c r="I200" s="26">
        <f t="shared" si="29"/>
        <v>48</v>
      </c>
      <c r="J200" s="4"/>
    </row>
    <row r="201" spans="1:10" ht="15" x14ac:dyDescent="0.25">
      <c r="A201" s="4">
        <f t="shared" si="27"/>
        <v>8</v>
      </c>
      <c r="B201" s="4" t="s">
        <v>175</v>
      </c>
      <c r="C201" s="5">
        <v>6</v>
      </c>
      <c r="D201" s="17" t="s">
        <v>107</v>
      </c>
      <c r="E201" s="4">
        <v>7</v>
      </c>
      <c r="F201" s="4">
        <v>1</v>
      </c>
      <c r="G201" s="26">
        <f t="shared" si="28"/>
        <v>49</v>
      </c>
      <c r="H201" s="17" t="s">
        <v>14</v>
      </c>
      <c r="I201" s="26">
        <f t="shared" si="29"/>
        <v>49</v>
      </c>
      <c r="J201" s="4"/>
    </row>
    <row r="202" spans="1:10" ht="15" x14ac:dyDescent="0.25">
      <c r="A202" s="4">
        <f t="shared" si="27"/>
        <v>9</v>
      </c>
      <c r="B202" s="4" t="s">
        <v>176</v>
      </c>
      <c r="C202" s="5">
        <v>6</v>
      </c>
      <c r="D202" s="17" t="s">
        <v>107</v>
      </c>
      <c r="E202" s="4">
        <v>8</v>
      </c>
      <c r="F202" s="4">
        <v>10</v>
      </c>
      <c r="G202" s="26">
        <f t="shared" si="28"/>
        <v>50</v>
      </c>
      <c r="H202" s="17" t="s">
        <v>14</v>
      </c>
      <c r="I202" s="26">
        <f t="shared" si="29"/>
        <v>59</v>
      </c>
      <c r="J202" s="4"/>
    </row>
    <row r="203" spans="1:10" ht="15" x14ac:dyDescent="0.25">
      <c r="A203" s="4">
        <f t="shared" si="27"/>
        <v>10</v>
      </c>
      <c r="B203" s="4" t="s">
        <v>102</v>
      </c>
      <c r="C203" s="5"/>
      <c r="D203" s="17"/>
      <c r="E203" s="4"/>
      <c r="F203" s="41">
        <v>2</v>
      </c>
      <c r="G203" s="26">
        <f t="shared" si="28"/>
        <v>60</v>
      </c>
      <c r="H203" s="17" t="s">
        <v>14</v>
      </c>
      <c r="I203" s="26">
        <f t="shared" si="29"/>
        <v>61</v>
      </c>
      <c r="J203" s="4"/>
    </row>
    <row r="204" spans="1:10" ht="15" x14ac:dyDescent="0.25">
      <c r="A204" s="4">
        <f t="shared" si="27"/>
        <v>11</v>
      </c>
      <c r="B204" s="38" t="s">
        <v>60</v>
      </c>
      <c r="C204" s="52"/>
      <c r="D204" s="38"/>
      <c r="E204" s="38"/>
      <c r="F204" s="38">
        <f>I204-I203</f>
        <v>65</v>
      </c>
      <c r="G204" s="37">
        <f t="shared" si="28"/>
        <v>62</v>
      </c>
      <c r="H204" s="60" t="s">
        <v>14</v>
      </c>
      <c r="I204" s="38">
        <v>126</v>
      </c>
      <c r="J204" s="38"/>
    </row>
    <row r="205" spans="1:10" ht="15" x14ac:dyDescent="0.25">
      <c r="A205" s="4"/>
      <c r="B205" s="4"/>
      <c r="C205" s="5"/>
      <c r="D205" s="4"/>
      <c r="E205" s="4"/>
      <c r="F205" s="4"/>
      <c r="G205" s="26"/>
      <c r="H205" s="4"/>
      <c r="I205" s="4"/>
      <c r="J205" s="4"/>
    </row>
    <row r="206" spans="1:10" ht="15" x14ac:dyDescent="0.25">
      <c r="A206" s="4"/>
      <c r="B206" s="4"/>
      <c r="C206" s="5"/>
      <c r="D206" s="4"/>
      <c r="E206" s="4"/>
      <c r="F206" s="4"/>
      <c r="G206" s="26"/>
      <c r="H206" s="4"/>
      <c r="I206" s="4"/>
      <c r="J206" s="4"/>
    </row>
    <row r="207" spans="1:10" x14ac:dyDescent="0.2">
      <c r="A207" s="4"/>
      <c r="B207" s="8" t="s">
        <v>177</v>
      </c>
      <c r="C207" s="5"/>
      <c r="D207" s="4"/>
      <c r="E207" s="4"/>
      <c r="F207" s="4"/>
      <c r="G207" s="4"/>
      <c r="H207" s="4"/>
      <c r="I207" s="4"/>
      <c r="J207" s="4"/>
    </row>
    <row r="208" spans="1:10" ht="14.25" x14ac:dyDescent="0.2">
      <c r="A208" s="3"/>
      <c r="B208" s="9" t="s">
        <v>5</v>
      </c>
      <c r="C208" s="5"/>
      <c r="D208" s="4"/>
      <c r="E208" s="4"/>
      <c r="F208" s="4"/>
      <c r="G208" s="4"/>
      <c r="H208" s="4"/>
      <c r="I208" s="4"/>
      <c r="J208" s="4"/>
    </row>
    <row r="209" spans="1:10" x14ac:dyDescent="0.2">
      <c r="A209" s="62" t="s">
        <v>6</v>
      </c>
      <c r="B209" s="11" t="s">
        <v>7</v>
      </c>
      <c r="C209" s="12" t="s">
        <v>8</v>
      </c>
      <c r="D209" s="11" t="s">
        <v>7</v>
      </c>
      <c r="E209" s="12" t="s">
        <v>9</v>
      </c>
      <c r="F209" s="12" t="s">
        <v>10</v>
      </c>
      <c r="G209" s="11" t="s">
        <v>11</v>
      </c>
      <c r="H209" s="11"/>
      <c r="I209" s="11"/>
      <c r="J209" s="13" t="s">
        <v>12</v>
      </c>
    </row>
    <row r="210" spans="1:10" x14ac:dyDescent="0.2">
      <c r="A210" s="4">
        <v>1</v>
      </c>
      <c r="B210" s="4" t="s">
        <v>62</v>
      </c>
      <c r="C210" s="5"/>
      <c r="D210" s="4"/>
      <c r="E210" s="4"/>
      <c r="F210" s="4">
        <v>35</v>
      </c>
      <c r="G210" s="4">
        <v>1</v>
      </c>
      <c r="H210" s="16" t="s">
        <v>14</v>
      </c>
      <c r="I210" s="4">
        <f>F210</f>
        <v>35</v>
      </c>
      <c r="J210" s="17" t="s">
        <v>63</v>
      </c>
    </row>
    <row r="211" spans="1:10" ht="15" x14ac:dyDescent="0.25">
      <c r="A211" s="4">
        <f>(A210+1)</f>
        <v>2</v>
      </c>
      <c r="B211" s="4" t="s">
        <v>64</v>
      </c>
      <c r="C211" s="5"/>
      <c r="D211" s="4"/>
      <c r="E211" s="4"/>
      <c r="F211" s="4">
        <v>2</v>
      </c>
      <c r="G211" s="26">
        <f>I210+1</f>
        <v>36</v>
      </c>
      <c r="H211" s="16" t="s">
        <v>14</v>
      </c>
      <c r="I211" s="26">
        <f>I210+F211</f>
        <v>37</v>
      </c>
      <c r="J211" s="17" t="s">
        <v>178</v>
      </c>
    </row>
    <row r="212" spans="1:10" ht="15" x14ac:dyDescent="0.25">
      <c r="A212" s="4">
        <f>(A211+1)</f>
        <v>3</v>
      </c>
      <c r="B212" s="4" t="s">
        <v>38</v>
      </c>
      <c r="C212" s="5"/>
      <c r="D212" s="4"/>
      <c r="E212" s="4"/>
      <c r="F212" s="4">
        <v>4</v>
      </c>
      <c r="G212" s="26">
        <f t="shared" ref="G212:G227" si="30">I211+1</f>
        <v>38</v>
      </c>
      <c r="H212" s="16" t="s">
        <v>14</v>
      </c>
      <c r="I212" s="26">
        <f t="shared" ref="I212:I226" si="31">I211+F212</f>
        <v>41</v>
      </c>
      <c r="J212" s="17" t="s">
        <v>123</v>
      </c>
    </row>
    <row r="213" spans="1:10" ht="15" x14ac:dyDescent="0.25">
      <c r="A213" s="4">
        <f>(A212+1)</f>
        <v>4</v>
      </c>
      <c r="B213" s="63" t="s">
        <v>124</v>
      </c>
      <c r="C213" s="46">
        <v>7</v>
      </c>
      <c r="D213" s="31" t="s">
        <v>107</v>
      </c>
      <c r="E213" s="4">
        <v>1</v>
      </c>
      <c r="F213" s="4">
        <v>1</v>
      </c>
      <c r="G213" s="26">
        <f t="shared" si="30"/>
        <v>42</v>
      </c>
      <c r="H213" s="16" t="s">
        <v>14</v>
      </c>
      <c r="I213" s="26">
        <f t="shared" si="31"/>
        <v>42</v>
      </c>
      <c r="J213" s="17"/>
    </row>
    <row r="214" spans="1:10" ht="15" x14ac:dyDescent="0.25">
      <c r="A214" s="4">
        <f>(A213+1)</f>
        <v>5</v>
      </c>
      <c r="B214" s="4" t="s">
        <v>150</v>
      </c>
      <c r="C214" s="46">
        <v>7</v>
      </c>
      <c r="D214" s="31" t="s">
        <v>107</v>
      </c>
      <c r="E214" s="4">
        <v>3</v>
      </c>
      <c r="F214" s="4">
        <v>1</v>
      </c>
      <c r="G214" s="26">
        <f t="shared" si="30"/>
        <v>43</v>
      </c>
      <c r="H214" s="16" t="s">
        <v>14</v>
      </c>
      <c r="I214" s="26">
        <f t="shared" si="31"/>
        <v>43</v>
      </c>
      <c r="J214" s="4"/>
    </row>
    <row r="215" spans="1:10" ht="15" x14ac:dyDescent="0.25">
      <c r="A215" s="4">
        <f t="shared" ref="A215:A227" si="32">(A214+1)</f>
        <v>6</v>
      </c>
      <c r="B215" s="4" t="s">
        <v>151</v>
      </c>
      <c r="C215" s="46">
        <v>7</v>
      </c>
      <c r="D215" s="31" t="s">
        <v>107</v>
      </c>
      <c r="E215" s="4">
        <v>4</v>
      </c>
      <c r="F215" s="4">
        <v>1</v>
      </c>
      <c r="G215" s="26">
        <f t="shared" si="30"/>
        <v>44</v>
      </c>
      <c r="H215" s="16" t="s">
        <v>14</v>
      </c>
      <c r="I215" s="26">
        <f t="shared" si="31"/>
        <v>44</v>
      </c>
      <c r="J215" s="4"/>
    </row>
    <row r="216" spans="1:10" ht="15" x14ac:dyDescent="0.25">
      <c r="A216" s="4">
        <f t="shared" si="32"/>
        <v>7</v>
      </c>
      <c r="B216" s="56" t="s">
        <v>152</v>
      </c>
      <c r="C216" s="46">
        <v>7</v>
      </c>
      <c r="D216" s="31" t="s">
        <v>107</v>
      </c>
      <c r="E216" s="30">
        <v>5</v>
      </c>
      <c r="F216" s="30">
        <v>9</v>
      </c>
      <c r="G216" s="26">
        <f t="shared" si="30"/>
        <v>45</v>
      </c>
      <c r="H216" s="16" t="s">
        <v>14</v>
      </c>
      <c r="I216" s="26">
        <f t="shared" si="31"/>
        <v>53</v>
      </c>
      <c r="J216" s="4"/>
    </row>
    <row r="217" spans="1:10" ht="15" x14ac:dyDescent="0.25">
      <c r="A217" s="4">
        <f t="shared" si="32"/>
        <v>8</v>
      </c>
      <c r="B217" s="56" t="s">
        <v>153</v>
      </c>
      <c r="C217" s="46">
        <v>7</v>
      </c>
      <c r="D217" s="31" t="s">
        <v>107</v>
      </c>
      <c r="E217" s="4">
        <v>6</v>
      </c>
      <c r="F217" s="4">
        <v>10</v>
      </c>
      <c r="G217" s="26">
        <f t="shared" si="30"/>
        <v>54</v>
      </c>
      <c r="H217" s="16" t="s">
        <v>14</v>
      </c>
      <c r="I217" s="26">
        <f t="shared" si="31"/>
        <v>63</v>
      </c>
      <c r="J217" s="4"/>
    </row>
    <row r="218" spans="1:10" ht="15" x14ac:dyDescent="0.25">
      <c r="A218" s="4">
        <f t="shared" si="32"/>
        <v>9</v>
      </c>
      <c r="B218" s="4" t="s">
        <v>154</v>
      </c>
      <c r="C218" s="46">
        <v>7</v>
      </c>
      <c r="D218" s="31" t="s">
        <v>107</v>
      </c>
      <c r="E218" s="4">
        <v>7</v>
      </c>
      <c r="F218" s="4">
        <v>1</v>
      </c>
      <c r="G218" s="26">
        <f t="shared" si="30"/>
        <v>64</v>
      </c>
      <c r="H218" s="16" t="s">
        <v>14</v>
      </c>
      <c r="I218" s="26">
        <f t="shared" si="31"/>
        <v>64</v>
      </c>
      <c r="J218" s="4"/>
    </row>
    <row r="219" spans="1:10" ht="15" x14ac:dyDescent="0.25">
      <c r="A219" s="4">
        <f t="shared" si="32"/>
        <v>10</v>
      </c>
      <c r="B219" s="4" t="s">
        <v>155</v>
      </c>
      <c r="C219" s="46">
        <v>7</v>
      </c>
      <c r="D219" s="31" t="s">
        <v>107</v>
      </c>
      <c r="E219" s="4">
        <v>8</v>
      </c>
      <c r="F219" s="4">
        <v>1</v>
      </c>
      <c r="G219" s="26">
        <f t="shared" si="30"/>
        <v>65</v>
      </c>
      <c r="H219" s="16" t="s">
        <v>14</v>
      </c>
      <c r="I219" s="26">
        <f t="shared" si="31"/>
        <v>65</v>
      </c>
      <c r="J219" s="4"/>
    </row>
    <row r="220" spans="1:10" ht="15" x14ac:dyDescent="0.25">
      <c r="A220" s="4">
        <f t="shared" si="32"/>
        <v>11</v>
      </c>
      <c r="B220" s="56" t="s">
        <v>156</v>
      </c>
      <c r="C220" s="46">
        <v>7</v>
      </c>
      <c r="D220" s="31" t="s">
        <v>107</v>
      </c>
      <c r="E220" s="4">
        <v>9</v>
      </c>
      <c r="F220" s="4">
        <v>9</v>
      </c>
      <c r="G220" s="26">
        <f t="shared" si="30"/>
        <v>66</v>
      </c>
      <c r="H220" s="16" t="s">
        <v>14</v>
      </c>
      <c r="I220" s="26">
        <f t="shared" si="31"/>
        <v>74</v>
      </c>
      <c r="J220" s="4"/>
    </row>
    <row r="221" spans="1:10" ht="15" x14ac:dyDescent="0.25">
      <c r="A221" s="4">
        <f t="shared" si="32"/>
        <v>12</v>
      </c>
      <c r="B221" s="56" t="s">
        <v>157</v>
      </c>
      <c r="C221" s="46">
        <v>7</v>
      </c>
      <c r="D221" s="31" t="s">
        <v>107</v>
      </c>
      <c r="E221" s="30">
        <v>10</v>
      </c>
      <c r="F221" s="30">
        <v>10</v>
      </c>
      <c r="G221" s="26">
        <f t="shared" si="30"/>
        <v>75</v>
      </c>
      <c r="H221" s="16" t="s">
        <v>14</v>
      </c>
      <c r="I221" s="26">
        <f t="shared" si="31"/>
        <v>84</v>
      </c>
      <c r="J221" s="4"/>
    </row>
    <row r="222" spans="1:10" ht="15" x14ac:dyDescent="0.25">
      <c r="A222" s="4">
        <f t="shared" si="32"/>
        <v>13</v>
      </c>
      <c r="B222" s="56" t="s">
        <v>164</v>
      </c>
      <c r="C222" s="46">
        <v>7</v>
      </c>
      <c r="D222" s="31" t="s">
        <v>107</v>
      </c>
      <c r="E222" s="30">
        <v>11</v>
      </c>
      <c r="F222" s="4">
        <v>9</v>
      </c>
      <c r="G222" s="26">
        <f t="shared" si="30"/>
        <v>85</v>
      </c>
      <c r="H222" s="16" t="s">
        <v>14</v>
      </c>
      <c r="I222" s="26">
        <f t="shared" si="31"/>
        <v>93</v>
      </c>
      <c r="J222" s="4"/>
    </row>
    <row r="223" spans="1:10" ht="15" x14ac:dyDescent="0.25">
      <c r="A223" s="4">
        <f t="shared" si="32"/>
        <v>14</v>
      </c>
      <c r="B223" s="56" t="s">
        <v>165</v>
      </c>
      <c r="C223" s="46">
        <v>7</v>
      </c>
      <c r="D223" s="31" t="s">
        <v>107</v>
      </c>
      <c r="E223" s="30">
        <v>12</v>
      </c>
      <c r="F223" s="4">
        <v>10</v>
      </c>
      <c r="G223" s="26">
        <f t="shared" si="30"/>
        <v>94</v>
      </c>
      <c r="H223" s="16" t="s">
        <v>14</v>
      </c>
      <c r="I223" s="26">
        <f t="shared" si="31"/>
        <v>103</v>
      </c>
      <c r="J223" s="4"/>
    </row>
    <row r="224" spans="1:10" ht="15" x14ac:dyDescent="0.25">
      <c r="A224" s="4">
        <f t="shared" si="32"/>
        <v>15</v>
      </c>
      <c r="B224" s="4" t="s">
        <v>179</v>
      </c>
      <c r="C224" s="46">
        <v>7</v>
      </c>
      <c r="D224" s="31" t="s">
        <v>107</v>
      </c>
      <c r="E224" s="30">
        <v>13</v>
      </c>
      <c r="F224" s="4">
        <v>9</v>
      </c>
      <c r="G224" s="26">
        <f t="shared" si="30"/>
        <v>104</v>
      </c>
      <c r="H224" s="16" t="s">
        <v>14</v>
      </c>
      <c r="I224" s="26">
        <f t="shared" si="31"/>
        <v>112</v>
      </c>
      <c r="J224" s="4"/>
    </row>
    <row r="225" spans="1:29" ht="15" x14ac:dyDescent="0.25">
      <c r="A225" s="4">
        <f t="shared" si="32"/>
        <v>16</v>
      </c>
      <c r="B225" s="4" t="s">
        <v>180</v>
      </c>
      <c r="C225" s="46">
        <v>7</v>
      </c>
      <c r="D225" s="31" t="s">
        <v>107</v>
      </c>
      <c r="E225" s="30">
        <v>14</v>
      </c>
      <c r="F225" s="4">
        <v>10</v>
      </c>
      <c r="G225" s="26">
        <f t="shared" si="30"/>
        <v>113</v>
      </c>
      <c r="H225" s="16" t="s">
        <v>14</v>
      </c>
      <c r="I225" s="26">
        <f t="shared" si="31"/>
        <v>122</v>
      </c>
      <c r="J225" s="4"/>
    </row>
    <row r="226" spans="1:29" ht="15" x14ac:dyDescent="0.25">
      <c r="A226" s="4">
        <f t="shared" si="32"/>
        <v>17</v>
      </c>
      <c r="B226" s="4" t="s">
        <v>102</v>
      </c>
      <c r="C226" s="46">
        <v>7</v>
      </c>
      <c r="D226" s="31" t="s">
        <v>107</v>
      </c>
      <c r="E226" s="4"/>
      <c r="F226" s="41">
        <v>2</v>
      </c>
      <c r="G226" s="26">
        <f t="shared" si="30"/>
        <v>123</v>
      </c>
      <c r="H226" s="16" t="s">
        <v>14</v>
      </c>
      <c r="I226" s="26">
        <f t="shared" si="31"/>
        <v>124</v>
      </c>
      <c r="J226" s="4"/>
    </row>
    <row r="227" spans="1:29" ht="15" x14ac:dyDescent="0.25">
      <c r="A227" s="38">
        <f t="shared" si="32"/>
        <v>18</v>
      </c>
      <c r="B227" s="38" t="s">
        <v>60</v>
      </c>
      <c r="C227" s="64">
        <v>7</v>
      </c>
      <c r="D227" s="61" t="s">
        <v>107</v>
      </c>
      <c r="E227" s="38"/>
      <c r="F227" s="38">
        <f>I227-I226</f>
        <v>2</v>
      </c>
      <c r="G227" s="37">
        <f t="shared" si="30"/>
        <v>125</v>
      </c>
      <c r="H227" s="53" t="s">
        <v>14</v>
      </c>
      <c r="I227" s="37">
        <v>126</v>
      </c>
      <c r="J227" s="38"/>
    </row>
    <row r="228" spans="1:29" ht="15" x14ac:dyDescent="0.25">
      <c r="A228" s="4"/>
      <c r="B228" s="4"/>
      <c r="C228" s="5"/>
      <c r="D228" s="17"/>
      <c r="E228" s="4"/>
      <c r="F228" s="4"/>
      <c r="G228" s="26"/>
      <c r="H228" s="4"/>
      <c r="I228" s="4"/>
      <c r="J228" s="4"/>
    </row>
    <row r="229" spans="1:29" x14ac:dyDescent="0.2">
      <c r="A229" s="4"/>
      <c r="B229" s="8" t="s">
        <v>181</v>
      </c>
      <c r="C229" s="5"/>
      <c r="D229" s="4"/>
      <c r="E229" s="4"/>
      <c r="F229" s="4"/>
      <c r="G229" s="4"/>
      <c r="H229" s="4"/>
      <c r="I229" s="4"/>
      <c r="J229" s="4"/>
    </row>
    <row r="230" spans="1:29" ht="14.25" x14ac:dyDescent="0.2">
      <c r="A230" s="4"/>
      <c r="B230" s="9" t="s">
        <v>5</v>
      </c>
      <c r="C230" s="5"/>
      <c r="D230" s="4"/>
      <c r="E230" s="4"/>
      <c r="F230" s="4"/>
      <c r="G230" s="4"/>
      <c r="H230" s="4"/>
      <c r="I230" s="4"/>
    </row>
    <row r="231" spans="1:29" x14ac:dyDescent="0.2">
      <c r="A231" s="11" t="s">
        <v>6</v>
      </c>
      <c r="B231" s="11" t="s">
        <v>7</v>
      </c>
      <c r="C231" s="12" t="s">
        <v>8</v>
      </c>
      <c r="D231" s="11" t="s">
        <v>7</v>
      </c>
      <c r="E231" s="12" t="s">
        <v>9</v>
      </c>
      <c r="F231" s="12" t="s">
        <v>10</v>
      </c>
      <c r="G231" s="11" t="s">
        <v>11</v>
      </c>
      <c r="H231" s="11"/>
      <c r="I231" s="11"/>
      <c r="J231" s="13" t="s">
        <v>12</v>
      </c>
    </row>
    <row r="232" spans="1:29" x14ac:dyDescent="0.2">
      <c r="A232" s="4">
        <v>1</v>
      </c>
      <c r="B232" s="4" t="s">
        <v>62</v>
      </c>
      <c r="C232" s="5"/>
      <c r="D232" s="4"/>
      <c r="E232" s="4"/>
      <c r="F232" s="4">
        <v>35</v>
      </c>
      <c r="G232" s="4">
        <v>1</v>
      </c>
      <c r="H232" s="17" t="s">
        <v>14</v>
      </c>
      <c r="I232" s="4">
        <f>F232</f>
        <v>35</v>
      </c>
      <c r="J232" s="17" t="s">
        <v>63</v>
      </c>
    </row>
    <row r="233" spans="1:29" ht="15" x14ac:dyDescent="0.25">
      <c r="A233" s="4">
        <f t="shared" ref="A233:A241" si="33">(A232+1)</f>
        <v>2</v>
      </c>
      <c r="B233" s="4" t="s">
        <v>64</v>
      </c>
      <c r="C233" s="5"/>
      <c r="D233" s="4"/>
      <c r="E233" s="4"/>
      <c r="F233" s="4">
        <v>2</v>
      </c>
      <c r="G233" s="26">
        <f>I232+1</f>
        <v>36</v>
      </c>
      <c r="H233" s="17" t="s">
        <v>14</v>
      </c>
      <c r="I233" s="26">
        <f>I232+F233</f>
        <v>37</v>
      </c>
      <c r="J233" s="17" t="s">
        <v>182</v>
      </c>
    </row>
    <row r="234" spans="1:29" ht="15" x14ac:dyDescent="0.25">
      <c r="A234" s="4">
        <f t="shared" si="33"/>
        <v>3</v>
      </c>
      <c r="B234" s="4" t="s">
        <v>38</v>
      </c>
      <c r="C234" s="5"/>
      <c r="D234" s="4"/>
      <c r="E234" s="4"/>
      <c r="F234" s="4">
        <v>3</v>
      </c>
      <c r="G234" s="26">
        <f t="shared" ref="G234:G241" si="34">I233+1</f>
        <v>38</v>
      </c>
      <c r="H234" s="17" t="s">
        <v>14</v>
      </c>
      <c r="I234" s="26">
        <f t="shared" ref="I234:I240" si="35">I233+F234</f>
        <v>40</v>
      </c>
      <c r="J234" s="17" t="s">
        <v>105</v>
      </c>
    </row>
    <row r="235" spans="1:29" s="45" customFormat="1" ht="15" x14ac:dyDescent="0.25">
      <c r="A235" s="4">
        <f t="shared" si="33"/>
        <v>4</v>
      </c>
      <c r="B235" s="4" t="s">
        <v>171</v>
      </c>
      <c r="C235" s="46">
        <v>8</v>
      </c>
      <c r="D235" s="17" t="s">
        <v>107</v>
      </c>
      <c r="E235" s="4">
        <v>1</v>
      </c>
      <c r="F235" s="4">
        <v>2</v>
      </c>
      <c r="G235" s="26">
        <f t="shared" si="34"/>
        <v>41</v>
      </c>
      <c r="H235" s="17" t="s">
        <v>14</v>
      </c>
      <c r="I235" s="26">
        <f t="shared" si="35"/>
        <v>42</v>
      </c>
      <c r="J235" s="17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5" x14ac:dyDescent="0.25">
      <c r="A236" s="4">
        <f t="shared" si="33"/>
        <v>5</v>
      </c>
      <c r="B236" s="4" t="s">
        <v>173</v>
      </c>
      <c r="C236" s="46">
        <v>8</v>
      </c>
      <c r="D236" s="17" t="s">
        <v>107</v>
      </c>
      <c r="E236" s="4">
        <v>3</v>
      </c>
      <c r="F236" s="4">
        <v>1</v>
      </c>
      <c r="G236" s="26">
        <f t="shared" si="34"/>
        <v>43</v>
      </c>
      <c r="H236" s="17" t="s">
        <v>14</v>
      </c>
      <c r="I236" s="26">
        <f t="shared" si="35"/>
        <v>43</v>
      </c>
      <c r="J236" s="4"/>
    </row>
    <row r="237" spans="1:29" s="15" customFormat="1" ht="15" x14ac:dyDescent="0.25">
      <c r="A237" s="4">
        <f t="shared" si="33"/>
        <v>6</v>
      </c>
      <c r="B237" s="4" t="s">
        <v>174</v>
      </c>
      <c r="C237" s="46">
        <v>8</v>
      </c>
      <c r="D237" s="17" t="s">
        <v>107</v>
      </c>
      <c r="E237" s="4">
        <v>4</v>
      </c>
      <c r="F237" s="4">
        <v>1</v>
      </c>
      <c r="G237" s="26">
        <f t="shared" si="34"/>
        <v>44</v>
      </c>
      <c r="H237" s="17" t="s">
        <v>14</v>
      </c>
      <c r="I237" s="26">
        <f t="shared" si="35"/>
        <v>44</v>
      </c>
      <c r="J237" s="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ht="15" x14ac:dyDescent="0.25">
      <c r="A238" s="4">
        <f t="shared" si="33"/>
        <v>7</v>
      </c>
      <c r="B238" s="4" t="s">
        <v>175</v>
      </c>
      <c r="C238" s="46">
        <v>8</v>
      </c>
      <c r="D238" s="17" t="s">
        <v>107</v>
      </c>
      <c r="E238" s="4">
        <v>5</v>
      </c>
      <c r="F238" s="4">
        <v>1</v>
      </c>
      <c r="G238" s="26">
        <f t="shared" si="34"/>
        <v>45</v>
      </c>
      <c r="H238" s="17" t="s">
        <v>14</v>
      </c>
      <c r="I238" s="26">
        <f t="shared" si="35"/>
        <v>45</v>
      </c>
      <c r="J238" s="4"/>
    </row>
    <row r="239" spans="1:29" ht="15" x14ac:dyDescent="0.25">
      <c r="A239" s="4">
        <f t="shared" si="33"/>
        <v>8</v>
      </c>
      <c r="B239" s="4" t="s">
        <v>176</v>
      </c>
      <c r="C239" s="46">
        <v>8</v>
      </c>
      <c r="D239" s="17" t="s">
        <v>107</v>
      </c>
      <c r="E239" s="4">
        <v>6</v>
      </c>
      <c r="F239" s="4">
        <v>10</v>
      </c>
      <c r="G239" s="26">
        <f t="shared" si="34"/>
        <v>46</v>
      </c>
      <c r="H239" s="17" t="s">
        <v>14</v>
      </c>
      <c r="I239" s="26">
        <f t="shared" si="35"/>
        <v>55</v>
      </c>
      <c r="J239" s="4"/>
    </row>
    <row r="240" spans="1:29" ht="15" x14ac:dyDescent="0.25">
      <c r="A240" s="4">
        <f t="shared" si="33"/>
        <v>9</v>
      </c>
      <c r="B240" s="4" t="s">
        <v>102</v>
      </c>
      <c r="C240" s="5"/>
      <c r="D240" s="17"/>
      <c r="E240" s="4"/>
      <c r="F240" s="41">
        <v>2</v>
      </c>
      <c r="G240" s="26">
        <f t="shared" si="34"/>
        <v>56</v>
      </c>
      <c r="H240" s="17" t="s">
        <v>14</v>
      </c>
      <c r="I240" s="26">
        <f t="shared" si="35"/>
        <v>57</v>
      </c>
      <c r="J240" s="4"/>
    </row>
    <row r="241" spans="1:10" ht="15" x14ac:dyDescent="0.25">
      <c r="A241" s="38">
        <f t="shared" si="33"/>
        <v>10</v>
      </c>
      <c r="B241" s="38" t="s">
        <v>60</v>
      </c>
      <c r="C241" s="52"/>
      <c r="D241" s="38"/>
      <c r="E241" s="38"/>
      <c r="F241" s="38">
        <f>I241-I240</f>
        <v>69</v>
      </c>
      <c r="G241" s="37">
        <f t="shared" si="34"/>
        <v>58</v>
      </c>
      <c r="H241" s="60" t="s">
        <v>14</v>
      </c>
      <c r="I241" s="38">
        <v>126</v>
      </c>
      <c r="J241" s="38"/>
    </row>
    <row r="242" spans="1:10" ht="15" x14ac:dyDescent="0.25">
      <c r="A242" s="4"/>
      <c r="B242" s="4"/>
      <c r="C242" s="5"/>
      <c r="D242" s="4"/>
      <c r="E242" s="4"/>
      <c r="F242" s="4"/>
      <c r="G242" s="26"/>
      <c r="H242" s="4"/>
      <c r="I242" s="4"/>
      <c r="J242" s="4"/>
    </row>
    <row r="243" spans="1:10" ht="15" x14ac:dyDescent="0.25">
      <c r="A243" s="4"/>
      <c r="B243" s="4"/>
      <c r="C243" s="5"/>
      <c r="D243" s="4"/>
      <c r="E243" s="4"/>
      <c r="F243" s="4"/>
      <c r="G243" s="26"/>
      <c r="H243" s="4"/>
      <c r="I243" s="4"/>
      <c r="J243" s="4"/>
    </row>
    <row r="244" spans="1:10" x14ac:dyDescent="0.2">
      <c r="A244" s="4"/>
      <c r="B244" s="8" t="s">
        <v>183</v>
      </c>
      <c r="C244" s="5"/>
      <c r="D244" s="4"/>
      <c r="E244" s="4"/>
      <c r="F244" s="4"/>
      <c r="G244" s="4"/>
      <c r="H244" s="4"/>
      <c r="I244" s="4"/>
      <c r="J244" s="4"/>
    </row>
    <row r="245" spans="1:10" ht="14.25" x14ac:dyDescent="0.2">
      <c r="A245" s="4"/>
      <c r="B245" s="9" t="s">
        <v>5</v>
      </c>
      <c r="C245" s="5"/>
      <c r="D245" s="4"/>
      <c r="E245" s="4"/>
      <c r="F245" s="4"/>
      <c r="G245" s="4"/>
      <c r="H245" s="4"/>
      <c r="I245" s="4"/>
    </row>
    <row r="246" spans="1:10" x14ac:dyDescent="0.2">
      <c r="A246" s="11" t="s">
        <v>6</v>
      </c>
      <c r="B246" s="11" t="s">
        <v>7</v>
      </c>
      <c r="C246" s="12" t="s">
        <v>8</v>
      </c>
      <c r="D246" s="11" t="s">
        <v>7</v>
      </c>
      <c r="E246" s="12" t="s">
        <v>9</v>
      </c>
      <c r="F246" s="12" t="s">
        <v>10</v>
      </c>
      <c r="G246" s="11" t="s">
        <v>11</v>
      </c>
      <c r="H246" s="11"/>
      <c r="I246" s="11"/>
      <c r="J246" s="13" t="s">
        <v>12</v>
      </c>
    </row>
    <row r="247" spans="1:10" x14ac:dyDescent="0.2">
      <c r="A247" s="4">
        <v>1</v>
      </c>
      <c r="B247" s="4" t="s">
        <v>62</v>
      </c>
      <c r="C247" s="5"/>
      <c r="D247" s="4"/>
      <c r="E247" s="4"/>
      <c r="F247" s="4">
        <v>35</v>
      </c>
      <c r="G247" s="4">
        <v>1</v>
      </c>
      <c r="H247" s="16" t="s">
        <v>14</v>
      </c>
      <c r="I247" s="4">
        <f>F247</f>
        <v>35</v>
      </c>
      <c r="J247" s="17" t="s">
        <v>63</v>
      </c>
    </row>
    <row r="248" spans="1:10" ht="15" x14ac:dyDescent="0.25">
      <c r="A248" s="4">
        <f t="shared" ref="A248:A256" si="36">(A247+1)</f>
        <v>2</v>
      </c>
      <c r="B248" s="4" t="s">
        <v>64</v>
      </c>
      <c r="C248" s="5"/>
      <c r="D248" s="4"/>
      <c r="E248" s="4"/>
      <c r="F248" s="4">
        <v>2</v>
      </c>
      <c r="G248" s="26">
        <f>I247+1</f>
        <v>36</v>
      </c>
      <c r="H248" s="16" t="s">
        <v>14</v>
      </c>
      <c r="I248" s="26">
        <f>I247+F248</f>
        <v>37</v>
      </c>
      <c r="J248" s="17" t="s">
        <v>184</v>
      </c>
    </row>
    <row r="249" spans="1:10" ht="15" x14ac:dyDescent="0.25">
      <c r="A249" s="4">
        <f t="shared" si="36"/>
        <v>3</v>
      </c>
      <c r="B249" s="4" t="s">
        <v>38</v>
      </c>
      <c r="C249" s="5"/>
      <c r="D249" s="4"/>
      <c r="E249" s="4"/>
      <c r="F249" s="4">
        <v>3</v>
      </c>
      <c r="G249" s="26">
        <f t="shared" ref="G249:G256" si="37">I248+1</f>
        <v>38</v>
      </c>
      <c r="H249" s="16" t="s">
        <v>14</v>
      </c>
      <c r="I249" s="26">
        <f t="shared" ref="I249:I255" si="38">I248+F249</f>
        <v>40</v>
      </c>
      <c r="J249" s="17" t="s">
        <v>105</v>
      </c>
    </row>
    <row r="250" spans="1:10" ht="15" x14ac:dyDescent="0.25">
      <c r="A250" s="4">
        <f t="shared" si="36"/>
        <v>4</v>
      </c>
      <c r="B250" s="4" t="s">
        <v>171</v>
      </c>
      <c r="C250" s="5">
        <v>9</v>
      </c>
      <c r="D250" s="17" t="s">
        <v>107</v>
      </c>
      <c r="E250" s="4">
        <v>1</v>
      </c>
      <c r="F250" s="4">
        <v>2</v>
      </c>
      <c r="G250" s="26">
        <f t="shared" si="37"/>
        <v>41</v>
      </c>
      <c r="H250" s="16" t="s">
        <v>14</v>
      </c>
      <c r="I250" s="26">
        <f t="shared" si="38"/>
        <v>42</v>
      </c>
      <c r="J250" s="17"/>
    </row>
    <row r="251" spans="1:10" ht="15" x14ac:dyDescent="0.25">
      <c r="A251" s="4">
        <f t="shared" si="36"/>
        <v>5</v>
      </c>
      <c r="B251" s="4" t="s">
        <v>185</v>
      </c>
      <c r="C251" s="46">
        <v>9</v>
      </c>
      <c r="D251" s="17" t="s">
        <v>107</v>
      </c>
      <c r="E251" s="4">
        <v>3</v>
      </c>
      <c r="F251" s="4">
        <v>5</v>
      </c>
      <c r="G251" s="26">
        <f t="shared" si="37"/>
        <v>43</v>
      </c>
      <c r="H251" s="16" t="s">
        <v>14</v>
      </c>
      <c r="I251" s="26">
        <f t="shared" si="38"/>
        <v>47</v>
      </c>
      <c r="J251" s="4"/>
    </row>
    <row r="252" spans="1:10" ht="15" x14ac:dyDescent="0.25">
      <c r="A252" s="4">
        <f t="shared" si="36"/>
        <v>6</v>
      </c>
      <c r="B252" s="4" t="s">
        <v>186</v>
      </c>
      <c r="C252" s="46">
        <v>9</v>
      </c>
      <c r="D252" s="17" t="s">
        <v>107</v>
      </c>
      <c r="E252" s="4">
        <v>4</v>
      </c>
      <c r="F252" s="4">
        <v>10</v>
      </c>
      <c r="G252" s="26">
        <f t="shared" si="37"/>
        <v>48</v>
      </c>
      <c r="H252" s="16" t="s">
        <v>14</v>
      </c>
      <c r="I252" s="26">
        <f t="shared" si="38"/>
        <v>57</v>
      </c>
      <c r="J252" s="4"/>
    </row>
    <row r="253" spans="1:10" ht="15" x14ac:dyDescent="0.25">
      <c r="A253" s="4">
        <f t="shared" si="36"/>
        <v>7</v>
      </c>
      <c r="B253" s="4" t="s">
        <v>187</v>
      </c>
      <c r="C253" s="46">
        <v>9</v>
      </c>
      <c r="D253" s="17" t="s">
        <v>107</v>
      </c>
      <c r="E253" s="4">
        <v>5</v>
      </c>
      <c r="F253" s="4">
        <v>10</v>
      </c>
      <c r="G253" s="26">
        <f t="shared" si="37"/>
        <v>58</v>
      </c>
      <c r="H253" s="16" t="s">
        <v>14</v>
      </c>
      <c r="I253" s="26">
        <f t="shared" si="38"/>
        <v>67</v>
      </c>
      <c r="J253" s="4"/>
    </row>
    <row r="254" spans="1:10" ht="15" x14ac:dyDescent="0.25">
      <c r="A254" s="4">
        <f t="shared" si="36"/>
        <v>8</v>
      </c>
      <c r="B254" s="4" t="s">
        <v>188</v>
      </c>
      <c r="C254" s="46">
        <v>9</v>
      </c>
      <c r="D254" s="17" t="s">
        <v>107</v>
      </c>
      <c r="E254" s="4">
        <v>6</v>
      </c>
      <c r="F254" s="4">
        <v>10</v>
      </c>
      <c r="G254" s="26">
        <f t="shared" si="37"/>
        <v>68</v>
      </c>
      <c r="H254" s="16" t="s">
        <v>14</v>
      </c>
      <c r="I254" s="26">
        <f t="shared" si="38"/>
        <v>77</v>
      </c>
      <c r="J254" s="4" t="s">
        <v>189</v>
      </c>
    </row>
    <row r="255" spans="1:10" ht="15" x14ac:dyDescent="0.25">
      <c r="A255" s="4">
        <f t="shared" si="36"/>
        <v>9</v>
      </c>
      <c r="B255" s="4" t="s">
        <v>102</v>
      </c>
      <c r="C255" s="5"/>
      <c r="D255" s="17"/>
      <c r="E255" s="4"/>
      <c r="F255" s="41">
        <v>2</v>
      </c>
      <c r="G255" s="26">
        <f t="shared" si="37"/>
        <v>78</v>
      </c>
      <c r="H255" s="16" t="s">
        <v>14</v>
      </c>
      <c r="I255" s="26">
        <f t="shared" si="38"/>
        <v>79</v>
      </c>
      <c r="J255" s="4"/>
    </row>
    <row r="256" spans="1:10" ht="15" x14ac:dyDescent="0.25">
      <c r="A256" s="4">
        <f t="shared" si="36"/>
        <v>10</v>
      </c>
      <c r="B256" s="38" t="s">
        <v>60</v>
      </c>
      <c r="C256" s="52"/>
      <c r="D256" s="38"/>
      <c r="E256" s="38"/>
      <c r="F256" s="38">
        <f>I256-I255</f>
        <v>47</v>
      </c>
      <c r="G256" s="37">
        <f t="shared" si="37"/>
        <v>80</v>
      </c>
      <c r="H256" s="53" t="s">
        <v>14</v>
      </c>
      <c r="I256" s="38">
        <v>126</v>
      </c>
      <c r="J256" s="38"/>
    </row>
    <row r="257" spans="1:10" ht="15" x14ac:dyDescent="0.25">
      <c r="A257" s="4"/>
      <c r="B257" s="4"/>
      <c r="C257" s="46"/>
      <c r="D257" s="17"/>
      <c r="E257" s="4"/>
      <c r="F257" s="4"/>
      <c r="G257" s="26"/>
      <c r="H257" s="4"/>
      <c r="I257" s="26"/>
      <c r="J257" s="4"/>
    </row>
    <row r="258" spans="1:10" x14ac:dyDescent="0.2">
      <c r="B258" s="4"/>
      <c r="C258" s="5"/>
      <c r="D258" s="4"/>
      <c r="E258" s="4"/>
      <c r="F258" s="4"/>
      <c r="G258" s="4"/>
      <c r="H258" s="4"/>
      <c r="I258" s="4"/>
    </row>
    <row r="259" spans="1:10" x14ac:dyDescent="0.2">
      <c r="A259" s="4" t="s">
        <v>121</v>
      </c>
      <c r="B259" s="8" t="s">
        <v>190</v>
      </c>
      <c r="C259" s="5"/>
      <c r="D259" s="4"/>
      <c r="E259" s="4"/>
      <c r="F259" s="4"/>
      <c r="G259" s="4"/>
      <c r="H259" s="4"/>
      <c r="I259" s="4"/>
    </row>
    <row r="260" spans="1:10" ht="14.25" x14ac:dyDescent="0.2">
      <c r="A260" s="4"/>
      <c r="B260" s="9" t="s">
        <v>5</v>
      </c>
      <c r="C260" s="5"/>
      <c r="D260" s="4"/>
      <c r="E260" s="4"/>
      <c r="F260" s="4"/>
      <c r="G260" s="4"/>
      <c r="H260" s="4"/>
      <c r="I260" s="4"/>
      <c r="J260" s="17"/>
    </row>
    <row r="261" spans="1:10" x14ac:dyDescent="0.2">
      <c r="A261" s="11" t="s">
        <v>6</v>
      </c>
      <c r="B261" s="11" t="s">
        <v>7</v>
      </c>
      <c r="C261" s="12" t="s">
        <v>8</v>
      </c>
      <c r="D261" s="11" t="s">
        <v>7</v>
      </c>
      <c r="E261" s="12" t="s">
        <v>9</v>
      </c>
      <c r="F261" s="12" t="s">
        <v>10</v>
      </c>
      <c r="G261" s="11" t="s">
        <v>11</v>
      </c>
      <c r="H261" s="11"/>
      <c r="I261" s="11"/>
      <c r="J261" s="13" t="s">
        <v>12</v>
      </c>
    </row>
    <row r="262" spans="1:10" x14ac:dyDescent="0.2">
      <c r="A262" s="4">
        <v>1</v>
      </c>
      <c r="B262" s="4" t="s">
        <v>62</v>
      </c>
      <c r="C262" s="5"/>
      <c r="D262" s="4"/>
      <c r="E262" s="4"/>
      <c r="F262" s="4">
        <v>35</v>
      </c>
      <c r="G262" s="4">
        <v>1</v>
      </c>
      <c r="H262" s="16" t="s">
        <v>14</v>
      </c>
      <c r="I262" s="4">
        <f>F262</f>
        <v>35</v>
      </c>
      <c r="J262" s="17" t="s">
        <v>63</v>
      </c>
    </row>
    <row r="263" spans="1:10" ht="15" x14ac:dyDescent="0.25">
      <c r="A263" s="4">
        <f t="shared" ref="A263:A271" si="39">(A262+1)</f>
        <v>2</v>
      </c>
      <c r="B263" s="4" t="s">
        <v>64</v>
      </c>
      <c r="C263" s="5"/>
      <c r="D263" s="4"/>
      <c r="E263" s="4"/>
      <c r="F263" s="4">
        <v>2</v>
      </c>
      <c r="G263" s="26">
        <f>I262+1</f>
        <v>36</v>
      </c>
      <c r="H263" s="16" t="s">
        <v>14</v>
      </c>
      <c r="I263" s="26">
        <f>I262+F263</f>
        <v>37</v>
      </c>
      <c r="J263" s="17" t="s">
        <v>191</v>
      </c>
    </row>
    <row r="264" spans="1:10" ht="15" x14ac:dyDescent="0.25">
      <c r="A264" s="4">
        <f t="shared" si="39"/>
        <v>3</v>
      </c>
      <c r="B264" s="4" t="s">
        <v>38</v>
      </c>
      <c r="C264" s="5"/>
      <c r="D264" s="4"/>
      <c r="E264" s="4"/>
      <c r="F264" s="4">
        <v>3</v>
      </c>
      <c r="G264" s="26">
        <f t="shared" ref="G264:G271" si="40">I263+1</f>
        <v>38</v>
      </c>
      <c r="H264" s="16" t="s">
        <v>14</v>
      </c>
      <c r="I264" s="26">
        <f t="shared" ref="I264:I270" si="41">I263+F264</f>
        <v>40</v>
      </c>
      <c r="J264" s="17" t="s">
        <v>105</v>
      </c>
    </row>
    <row r="265" spans="1:10" ht="15" x14ac:dyDescent="0.25">
      <c r="A265" s="4">
        <f t="shared" si="39"/>
        <v>4</v>
      </c>
      <c r="B265" s="4" t="s">
        <v>171</v>
      </c>
      <c r="C265" s="5">
        <v>10</v>
      </c>
      <c r="D265" s="17" t="s">
        <v>107</v>
      </c>
      <c r="E265" s="4">
        <v>1</v>
      </c>
      <c r="F265" s="4">
        <v>2</v>
      </c>
      <c r="G265" s="26">
        <f t="shared" si="40"/>
        <v>41</v>
      </c>
      <c r="H265" s="16" t="s">
        <v>14</v>
      </c>
      <c r="I265" s="26">
        <f t="shared" si="41"/>
        <v>42</v>
      </c>
      <c r="J265" s="4"/>
    </row>
    <row r="266" spans="1:10" ht="15" x14ac:dyDescent="0.25">
      <c r="A266" s="4">
        <f t="shared" si="39"/>
        <v>5</v>
      </c>
      <c r="B266" s="4" t="s">
        <v>192</v>
      </c>
      <c r="C266" s="5">
        <v>10</v>
      </c>
      <c r="D266" s="17" t="s">
        <v>107</v>
      </c>
      <c r="E266" s="4">
        <v>3</v>
      </c>
      <c r="F266" s="4">
        <v>10</v>
      </c>
      <c r="G266" s="26">
        <f t="shared" si="40"/>
        <v>43</v>
      </c>
      <c r="H266" s="16" t="s">
        <v>14</v>
      </c>
      <c r="I266" s="26">
        <f t="shared" si="41"/>
        <v>52</v>
      </c>
      <c r="J266" s="4"/>
    </row>
    <row r="267" spans="1:10" ht="15" x14ac:dyDescent="0.25">
      <c r="A267" s="4">
        <f t="shared" si="39"/>
        <v>6</v>
      </c>
      <c r="B267" s="4" t="s">
        <v>193</v>
      </c>
      <c r="C267" s="5">
        <v>10</v>
      </c>
      <c r="D267" s="17" t="s">
        <v>107</v>
      </c>
      <c r="E267" s="4">
        <v>4</v>
      </c>
      <c r="F267" s="4">
        <v>10</v>
      </c>
      <c r="G267" s="26">
        <f t="shared" si="40"/>
        <v>53</v>
      </c>
      <c r="H267" s="16" t="s">
        <v>14</v>
      </c>
      <c r="I267" s="26">
        <f t="shared" si="41"/>
        <v>62</v>
      </c>
      <c r="J267" s="4"/>
    </row>
    <row r="268" spans="1:10" ht="15" x14ac:dyDescent="0.25">
      <c r="A268" s="4">
        <f t="shared" si="39"/>
        <v>7</v>
      </c>
      <c r="B268" s="4" t="s">
        <v>194</v>
      </c>
      <c r="C268" s="5">
        <v>10</v>
      </c>
      <c r="D268" s="17" t="s">
        <v>107</v>
      </c>
      <c r="E268" s="4">
        <v>5</v>
      </c>
      <c r="F268" s="4">
        <v>10</v>
      </c>
      <c r="G268" s="26">
        <f t="shared" si="40"/>
        <v>63</v>
      </c>
      <c r="H268" s="16" t="s">
        <v>14</v>
      </c>
      <c r="I268" s="26">
        <f t="shared" si="41"/>
        <v>72</v>
      </c>
      <c r="J268" s="4"/>
    </row>
    <row r="269" spans="1:10" ht="15" x14ac:dyDescent="0.25">
      <c r="A269" s="4">
        <f t="shared" si="39"/>
        <v>8</v>
      </c>
      <c r="B269" s="4" t="s">
        <v>195</v>
      </c>
      <c r="C269" s="5">
        <v>10</v>
      </c>
      <c r="D269" s="17" t="s">
        <v>107</v>
      </c>
      <c r="E269" s="4">
        <v>6</v>
      </c>
      <c r="F269" s="4">
        <v>10</v>
      </c>
      <c r="G269" s="26">
        <f t="shared" si="40"/>
        <v>73</v>
      </c>
      <c r="H269" s="16" t="s">
        <v>14</v>
      </c>
      <c r="I269" s="26">
        <f t="shared" si="41"/>
        <v>82</v>
      </c>
      <c r="J269" s="4" t="s">
        <v>189</v>
      </c>
    </row>
    <row r="270" spans="1:10" ht="15" x14ac:dyDescent="0.25">
      <c r="A270" s="4">
        <f t="shared" si="39"/>
        <v>9</v>
      </c>
      <c r="B270" s="41" t="s">
        <v>102</v>
      </c>
      <c r="C270" s="5"/>
      <c r="D270" s="17"/>
      <c r="E270" s="4"/>
      <c r="F270" s="41">
        <v>2</v>
      </c>
      <c r="G270" s="26">
        <f t="shared" si="40"/>
        <v>83</v>
      </c>
      <c r="H270" s="16" t="s">
        <v>14</v>
      </c>
      <c r="I270" s="26">
        <f t="shared" si="41"/>
        <v>84</v>
      </c>
      <c r="J270" s="4"/>
    </row>
    <row r="271" spans="1:10" ht="15" x14ac:dyDescent="0.25">
      <c r="A271" s="4">
        <f t="shared" si="39"/>
        <v>10</v>
      </c>
      <c r="B271" s="38" t="s">
        <v>60</v>
      </c>
      <c r="C271" s="52"/>
      <c r="D271" s="38"/>
      <c r="E271" s="38"/>
      <c r="F271" s="38">
        <f>I271-I270</f>
        <v>42</v>
      </c>
      <c r="G271" s="37">
        <f t="shared" si="40"/>
        <v>85</v>
      </c>
      <c r="H271" s="53" t="s">
        <v>14</v>
      </c>
      <c r="I271" s="38">
        <v>126</v>
      </c>
      <c r="J271" s="38"/>
    </row>
    <row r="272" spans="1:10" ht="15" x14ac:dyDescent="0.25">
      <c r="A272" s="4"/>
      <c r="B272" s="4"/>
      <c r="C272" s="5"/>
      <c r="D272" s="4"/>
      <c r="E272" s="4"/>
      <c r="F272" s="4"/>
      <c r="G272" s="26"/>
      <c r="H272" s="4"/>
      <c r="I272" s="4"/>
      <c r="J272" s="4"/>
    </row>
    <row r="273" spans="1:19" x14ac:dyDescent="0.2">
      <c r="A273" s="4" t="s">
        <v>121</v>
      </c>
      <c r="B273" s="8" t="s">
        <v>196</v>
      </c>
      <c r="C273" s="5"/>
      <c r="D273" s="4"/>
      <c r="E273" s="4"/>
      <c r="F273" s="4"/>
      <c r="G273" s="4"/>
      <c r="H273" s="4"/>
      <c r="I273" s="4"/>
    </row>
    <row r="274" spans="1:19" x14ac:dyDescent="0.2">
      <c r="A274" s="4"/>
      <c r="B274" s="8"/>
      <c r="C274" s="5"/>
      <c r="D274" s="4"/>
      <c r="E274" s="4"/>
      <c r="F274" s="4"/>
      <c r="G274" s="4"/>
      <c r="H274" s="4"/>
      <c r="I274" s="4"/>
      <c r="J274" s="17"/>
    </row>
    <row r="275" spans="1:19" x14ac:dyDescent="0.2">
      <c r="A275" s="11" t="s">
        <v>6</v>
      </c>
      <c r="B275" s="11" t="s">
        <v>7</v>
      </c>
      <c r="C275" s="12" t="s">
        <v>8</v>
      </c>
      <c r="D275" s="11" t="s">
        <v>7</v>
      </c>
      <c r="E275" s="12" t="s">
        <v>9</v>
      </c>
      <c r="F275" s="12" t="s">
        <v>10</v>
      </c>
      <c r="G275" s="11" t="s">
        <v>11</v>
      </c>
      <c r="H275" s="11"/>
      <c r="I275" s="11"/>
      <c r="J275" s="13" t="s">
        <v>12</v>
      </c>
    </row>
    <row r="276" spans="1:19" x14ac:dyDescent="0.2">
      <c r="A276" s="10">
        <v>1</v>
      </c>
      <c r="B276" s="4" t="s">
        <v>62</v>
      </c>
      <c r="F276" s="4">
        <v>35</v>
      </c>
      <c r="G276" s="4">
        <v>1</v>
      </c>
      <c r="H276" s="16" t="s">
        <v>14</v>
      </c>
      <c r="I276" s="4">
        <f>F276</f>
        <v>35</v>
      </c>
      <c r="J276" s="17" t="s">
        <v>63</v>
      </c>
    </row>
    <row r="277" spans="1:19" ht="15" x14ac:dyDescent="0.25">
      <c r="A277" s="4">
        <f>(A276+1)</f>
        <v>2</v>
      </c>
      <c r="B277" s="4" t="s">
        <v>64</v>
      </c>
      <c r="F277" s="4">
        <v>2</v>
      </c>
      <c r="G277" s="26">
        <f>I276+1</f>
        <v>36</v>
      </c>
      <c r="H277" s="16" t="s">
        <v>14</v>
      </c>
      <c r="I277" s="26">
        <f>I276+F277</f>
        <v>37</v>
      </c>
      <c r="J277" s="17" t="s">
        <v>197</v>
      </c>
    </row>
    <row r="278" spans="1:19" s="45" customFormat="1" ht="15" x14ac:dyDescent="0.25">
      <c r="A278" s="4">
        <f>(A277+1)</f>
        <v>3</v>
      </c>
      <c r="B278" s="4" t="s">
        <v>38</v>
      </c>
      <c r="C278" s="50"/>
      <c r="D278" s="10"/>
      <c r="E278" s="10"/>
      <c r="F278" s="4">
        <v>4</v>
      </c>
      <c r="G278" s="26">
        <f t="shared" ref="G278:G284" si="42">I277+1</f>
        <v>38</v>
      </c>
      <c r="H278" s="16" t="s">
        <v>14</v>
      </c>
      <c r="I278" s="26">
        <f t="shared" ref="I278:I283" si="43">I277+F278</f>
        <v>41</v>
      </c>
      <c r="J278" s="17" t="s">
        <v>123</v>
      </c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15" x14ac:dyDescent="0.25">
      <c r="A279" s="4">
        <f>(A278+1)</f>
        <v>4</v>
      </c>
      <c r="B279" s="4" t="s">
        <v>198</v>
      </c>
      <c r="C279" s="5">
        <v>11</v>
      </c>
      <c r="D279" s="17" t="s">
        <v>107</v>
      </c>
      <c r="E279" s="4">
        <v>1</v>
      </c>
      <c r="F279" s="4">
        <v>1</v>
      </c>
      <c r="G279" s="26">
        <f t="shared" si="42"/>
        <v>42</v>
      </c>
      <c r="H279" s="16" t="s">
        <v>14</v>
      </c>
      <c r="I279" s="26">
        <f t="shared" si="43"/>
        <v>42</v>
      </c>
      <c r="J279" s="17" t="s">
        <v>199</v>
      </c>
    </row>
    <row r="280" spans="1:19" ht="15" x14ac:dyDescent="0.25">
      <c r="A280" s="4">
        <v>5</v>
      </c>
      <c r="B280" s="4" t="s">
        <v>200</v>
      </c>
      <c r="C280" s="5">
        <v>11</v>
      </c>
      <c r="D280" s="17" t="s">
        <v>107</v>
      </c>
      <c r="E280" s="4">
        <v>2</v>
      </c>
      <c r="F280" s="4">
        <v>1</v>
      </c>
      <c r="G280" s="26">
        <f t="shared" si="42"/>
        <v>43</v>
      </c>
      <c r="H280" s="16" t="s">
        <v>14</v>
      </c>
      <c r="I280" s="26">
        <f t="shared" si="43"/>
        <v>43</v>
      </c>
      <c r="J280" s="4"/>
    </row>
    <row r="281" spans="1:19" s="15" customFormat="1" ht="15" x14ac:dyDescent="0.25">
      <c r="A281" s="4">
        <f>(A280+1)</f>
        <v>6</v>
      </c>
      <c r="B281" s="4" t="s">
        <v>201</v>
      </c>
      <c r="C281" s="5">
        <v>11</v>
      </c>
      <c r="D281" s="17" t="s">
        <v>107</v>
      </c>
      <c r="E281" s="4">
        <v>3</v>
      </c>
      <c r="F281" s="4">
        <v>1</v>
      </c>
      <c r="G281" s="26">
        <f t="shared" si="42"/>
        <v>44</v>
      </c>
      <c r="H281" s="16" t="s">
        <v>14</v>
      </c>
      <c r="I281" s="26">
        <f t="shared" si="43"/>
        <v>44</v>
      </c>
      <c r="J281" s="4"/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1:19" ht="15" x14ac:dyDescent="0.25">
      <c r="A282" s="4">
        <f>(A281+1)</f>
        <v>7</v>
      </c>
      <c r="B282" s="4" t="s">
        <v>202</v>
      </c>
      <c r="C282" s="5">
        <v>11</v>
      </c>
      <c r="D282" s="17" t="s">
        <v>107</v>
      </c>
      <c r="E282" s="4">
        <v>4</v>
      </c>
      <c r="F282" s="4">
        <v>10</v>
      </c>
      <c r="G282" s="26">
        <f t="shared" si="42"/>
        <v>45</v>
      </c>
      <c r="H282" s="16" t="s">
        <v>14</v>
      </c>
      <c r="I282" s="26">
        <f t="shared" si="43"/>
        <v>54</v>
      </c>
      <c r="J282" s="4"/>
    </row>
    <row r="283" spans="1:19" ht="15" x14ac:dyDescent="0.25">
      <c r="A283" s="4">
        <f>(A282+1)</f>
        <v>8</v>
      </c>
      <c r="B283" s="4" t="s">
        <v>102</v>
      </c>
      <c r="D283" s="65"/>
      <c r="F283" s="41">
        <v>2</v>
      </c>
      <c r="G283" s="26">
        <f t="shared" si="42"/>
        <v>55</v>
      </c>
      <c r="H283" s="16" t="s">
        <v>14</v>
      </c>
      <c r="I283" s="26">
        <f t="shared" si="43"/>
        <v>56</v>
      </c>
      <c r="J283" s="4"/>
    </row>
    <row r="284" spans="1:19" ht="15" x14ac:dyDescent="0.25">
      <c r="A284" s="38">
        <f>(A283+1)</f>
        <v>9</v>
      </c>
      <c r="B284" s="38" t="s">
        <v>60</v>
      </c>
      <c r="C284" s="66"/>
      <c r="D284" s="45"/>
      <c r="E284" s="45"/>
      <c r="F284" s="38">
        <f>I284-I283</f>
        <v>70</v>
      </c>
      <c r="G284" s="37">
        <f t="shared" si="42"/>
        <v>57</v>
      </c>
      <c r="H284" s="53" t="s">
        <v>14</v>
      </c>
      <c r="I284" s="38">
        <v>126</v>
      </c>
      <c r="J284" s="38"/>
    </row>
    <row r="285" spans="1:19" ht="15" x14ac:dyDescent="0.25">
      <c r="A285" s="4"/>
      <c r="B285" s="4"/>
      <c r="C285" s="5"/>
      <c r="D285" s="4"/>
      <c r="E285" s="4"/>
      <c r="F285" s="4"/>
      <c r="G285" s="26"/>
      <c r="H285" s="4"/>
      <c r="I285" s="4"/>
      <c r="J285" s="4"/>
    </row>
    <row r="286" spans="1:19" x14ac:dyDescent="0.2">
      <c r="A286" s="4" t="s">
        <v>121</v>
      </c>
      <c r="B286" s="8" t="s">
        <v>203</v>
      </c>
      <c r="C286" s="5"/>
      <c r="D286" s="4"/>
      <c r="E286" s="4"/>
      <c r="F286" s="4"/>
      <c r="G286" s="4"/>
      <c r="H286" s="4"/>
      <c r="I286" s="4"/>
    </row>
    <row r="287" spans="1:19" ht="14.25" x14ac:dyDescent="0.2">
      <c r="A287" s="4"/>
      <c r="B287" s="9" t="s">
        <v>5</v>
      </c>
      <c r="C287" s="5"/>
      <c r="D287" s="4"/>
      <c r="E287" s="4"/>
      <c r="F287" s="4"/>
      <c r="G287" s="4"/>
      <c r="H287" s="4"/>
      <c r="I287" s="4"/>
      <c r="J287" s="17"/>
    </row>
    <row r="288" spans="1:19" x14ac:dyDescent="0.2">
      <c r="A288" s="11" t="s">
        <v>6</v>
      </c>
      <c r="B288" s="11" t="s">
        <v>7</v>
      </c>
      <c r="C288" s="12" t="s">
        <v>8</v>
      </c>
      <c r="D288" s="11" t="s">
        <v>7</v>
      </c>
      <c r="E288" s="12" t="s">
        <v>9</v>
      </c>
      <c r="F288" s="12" t="s">
        <v>10</v>
      </c>
      <c r="G288" s="11" t="s">
        <v>11</v>
      </c>
      <c r="H288" s="11"/>
      <c r="I288" s="11"/>
      <c r="J288" s="13" t="s">
        <v>12</v>
      </c>
    </row>
    <row r="289" spans="1:10" x14ac:dyDescent="0.2">
      <c r="A289" s="10">
        <v>1</v>
      </c>
      <c r="B289" s="4" t="s">
        <v>62</v>
      </c>
      <c r="F289" s="4">
        <v>35</v>
      </c>
      <c r="G289" s="4">
        <v>1</v>
      </c>
      <c r="H289" s="17" t="s">
        <v>14</v>
      </c>
      <c r="I289" s="4">
        <f>F289</f>
        <v>35</v>
      </c>
      <c r="J289" s="17" t="s">
        <v>63</v>
      </c>
    </row>
    <row r="290" spans="1:10" ht="15" x14ac:dyDescent="0.25">
      <c r="A290" s="4">
        <f t="shared" ref="A290:A299" si="44">(A289+1)</f>
        <v>2</v>
      </c>
      <c r="B290" s="4" t="s">
        <v>64</v>
      </c>
      <c r="F290" s="4">
        <v>2</v>
      </c>
      <c r="G290" s="26">
        <f t="shared" ref="G290:G299" si="45">I289+1</f>
        <v>36</v>
      </c>
      <c r="H290" s="17" t="s">
        <v>14</v>
      </c>
      <c r="I290" s="26">
        <f t="shared" ref="I290:I298" si="46">I289+F290</f>
        <v>37</v>
      </c>
      <c r="J290" s="17" t="s">
        <v>204</v>
      </c>
    </row>
    <row r="291" spans="1:10" ht="15" x14ac:dyDescent="0.25">
      <c r="A291" s="4">
        <f t="shared" si="44"/>
        <v>3</v>
      </c>
      <c r="B291" s="4" t="s">
        <v>38</v>
      </c>
      <c r="F291" s="4">
        <v>5</v>
      </c>
      <c r="G291" s="26">
        <f t="shared" si="45"/>
        <v>38</v>
      </c>
      <c r="H291" s="17" t="s">
        <v>14</v>
      </c>
      <c r="I291" s="26">
        <f t="shared" si="46"/>
        <v>42</v>
      </c>
      <c r="J291" s="17" t="s">
        <v>66</v>
      </c>
    </row>
    <row r="292" spans="1:10" ht="15" x14ac:dyDescent="0.25">
      <c r="A292" s="4">
        <f t="shared" si="44"/>
        <v>4</v>
      </c>
      <c r="B292" s="4" t="s">
        <v>205</v>
      </c>
      <c r="C292" s="5">
        <v>12</v>
      </c>
      <c r="D292" s="17">
        <v>1</v>
      </c>
      <c r="E292" s="4"/>
      <c r="F292" s="4">
        <v>8</v>
      </c>
      <c r="G292" s="26">
        <f t="shared" si="45"/>
        <v>43</v>
      </c>
      <c r="H292" s="17" t="s">
        <v>14</v>
      </c>
      <c r="I292" s="26">
        <f t="shared" si="46"/>
        <v>50</v>
      </c>
      <c r="J292" s="17"/>
    </row>
    <row r="293" spans="1:10" ht="15" x14ac:dyDescent="0.25">
      <c r="A293" s="4">
        <f t="shared" si="44"/>
        <v>5</v>
      </c>
      <c r="B293" s="4" t="s">
        <v>206</v>
      </c>
      <c r="C293" s="5">
        <v>12</v>
      </c>
      <c r="D293" s="17">
        <v>2</v>
      </c>
      <c r="E293" s="4"/>
      <c r="F293" s="4">
        <v>8</v>
      </c>
      <c r="G293" s="26">
        <f t="shared" si="45"/>
        <v>51</v>
      </c>
      <c r="H293" s="17" t="s">
        <v>14</v>
      </c>
      <c r="I293" s="26">
        <f t="shared" si="46"/>
        <v>58</v>
      </c>
      <c r="J293" s="4"/>
    </row>
    <row r="294" spans="1:10" ht="15" x14ac:dyDescent="0.25">
      <c r="A294" s="4">
        <f t="shared" si="44"/>
        <v>6</v>
      </c>
      <c r="B294" s="4" t="s">
        <v>207</v>
      </c>
      <c r="C294" s="5">
        <v>12</v>
      </c>
      <c r="D294" s="17">
        <v>3</v>
      </c>
      <c r="E294" s="4"/>
      <c r="F294" s="4">
        <v>8</v>
      </c>
      <c r="G294" s="26">
        <f>I293+1</f>
        <v>59</v>
      </c>
      <c r="H294" s="17" t="s">
        <v>14</v>
      </c>
      <c r="I294" s="26">
        <f t="shared" si="46"/>
        <v>66</v>
      </c>
      <c r="J294" s="4"/>
    </row>
    <row r="295" spans="1:10" ht="15" x14ac:dyDescent="0.25">
      <c r="A295" s="4">
        <f t="shared" si="44"/>
        <v>7</v>
      </c>
      <c r="B295" s="4" t="s">
        <v>208</v>
      </c>
      <c r="C295" s="5">
        <v>12</v>
      </c>
      <c r="D295" s="17">
        <v>4</v>
      </c>
      <c r="E295" s="4"/>
      <c r="F295" s="4">
        <v>8</v>
      </c>
      <c r="G295" s="26">
        <f>I294+1</f>
        <v>67</v>
      </c>
      <c r="H295" s="17" t="s">
        <v>14</v>
      </c>
      <c r="I295" s="26">
        <f t="shared" si="46"/>
        <v>74</v>
      </c>
      <c r="J295" s="4"/>
    </row>
    <row r="296" spans="1:10" ht="15" x14ac:dyDescent="0.25">
      <c r="A296" s="4">
        <f t="shared" si="44"/>
        <v>8</v>
      </c>
      <c r="B296" s="4" t="s">
        <v>209</v>
      </c>
      <c r="C296" s="5">
        <v>12</v>
      </c>
      <c r="D296" s="17">
        <v>5</v>
      </c>
      <c r="E296" s="4"/>
      <c r="F296" s="4">
        <v>8</v>
      </c>
      <c r="G296" s="26">
        <f>I295+1</f>
        <v>75</v>
      </c>
      <c r="H296" s="17" t="s">
        <v>14</v>
      </c>
      <c r="I296" s="26">
        <f t="shared" si="46"/>
        <v>82</v>
      </c>
      <c r="J296" s="4"/>
    </row>
    <row r="297" spans="1:10" ht="15" x14ac:dyDescent="0.25">
      <c r="A297" s="4">
        <f t="shared" si="44"/>
        <v>9</v>
      </c>
      <c r="B297" s="4" t="s">
        <v>210</v>
      </c>
      <c r="C297" s="5">
        <v>12</v>
      </c>
      <c r="D297" s="17">
        <v>6</v>
      </c>
      <c r="E297" s="4"/>
      <c r="F297" s="4">
        <v>8</v>
      </c>
      <c r="G297" s="26">
        <f>I296+1</f>
        <v>83</v>
      </c>
      <c r="H297" s="17" t="s">
        <v>14</v>
      </c>
      <c r="I297" s="26">
        <f t="shared" si="46"/>
        <v>90</v>
      </c>
      <c r="J297" s="4"/>
    </row>
    <row r="298" spans="1:10" ht="15" x14ac:dyDescent="0.25">
      <c r="A298" s="4">
        <f t="shared" si="44"/>
        <v>10</v>
      </c>
      <c r="B298" s="4" t="s">
        <v>102</v>
      </c>
      <c r="D298" s="65"/>
      <c r="F298" s="41">
        <v>2</v>
      </c>
      <c r="G298" s="26">
        <f>I297+1</f>
        <v>91</v>
      </c>
      <c r="H298" s="17" t="s">
        <v>14</v>
      </c>
      <c r="I298" s="26">
        <f t="shared" si="46"/>
        <v>92</v>
      </c>
      <c r="J298" s="4"/>
    </row>
    <row r="299" spans="1:10" ht="15" x14ac:dyDescent="0.25">
      <c r="A299" s="38">
        <f t="shared" si="44"/>
        <v>11</v>
      </c>
      <c r="B299" s="38" t="s">
        <v>60</v>
      </c>
      <c r="C299" s="66"/>
      <c r="D299" s="45"/>
      <c r="E299" s="45"/>
      <c r="F299" s="38">
        <f>I299-I298</f>
        <v>34</v>
      </c>
      <c r="G299" s="37">
        <f t="shared" si="45"/>
        <v>93</v>
      </c>
      <c r="H299" s="60" t="s">
        <v>14</v>
      </c>
      <c r="I299" s="38">
        <v>126</v>
      </c>
      <c r="J299" s="38"/>
    </row>
    <row r="300" spans="1:10" ht="0.6" customHeight="1" x14ac:dyDescent="0.25">
      <c r="A300" s="4"/>
      <c r="B300" s="4"/>
      <c r="F300" s="4"/>
      <c r="G300" s="26"/>
      <c r="H300" s="4"/>
      <c r="I300" s="4"/>
      <c r="J300" s="4"/>
    </row>
    <row r="301" spans="1:10" ht="1.9" customHeight="1" x14ac:dyDescent="0.25">
      <c r="A301" s="4"/>
      <c r="B301" s="4"/>
      <c r="F301" s="4"/>
      <c r="G301" s="26"/>
      <c r="H301" s="4"/>
      <c r="I301" s="4"/>
      <c r="J301" s="4"/>
    </row>
    <row r="302" spans="1:10" x14ac:dyDescent="0.2">
      <c r="A302" s="4" t="s">
        <v>121</v>
      </c>
      <c r="B302" s="8" t="s">
        <v>211</v>
      </c>
      <c r="C302" s="5"/>
      <c r="D302" s="4"/>
      <c r="E302" s="4"/>
      <c r="F302" s="4"/>
      <c r="G302" s="4"/>
      <c r="H302" s="4"/>
      <c r="I302" s="4"/>
    </row>
    <row r="303" spans="1:10" ht="14.25" x14ac:dyDescent="0.2">
      <c r="A303" s="4"/>
      <c r="B303" s="9" t="s">
        <v>5</v>
      </c>
      <c r="C303" s="5"/>
      <c r="D303" s="4"/>
      <c r="E303" s="4"/>
      <c r="F303" s="4"/>
      <c r="G303" s="4"/>
      <c r="H303" s="4"/>
      <c r="I303" s="4"/>
      <c r="J303" s="17"/>
    </row>
    <row r="304" spans="1:10" x14ac:dyDescent="0.2">
      <c r="A304" s="11" t="s">
        <v>6</v>
      </c>
      <c r="B304" s="11" t="s">
        <v>7</v>
      </c>
      <c r="C304" s="12" t="s">
        <v>8</v>
      </c>
      <c r="D304" s="11" t="s">
        <v>7</v>
      </c>
      <c r="E304" s="12" t="s">
        <v>9</v>
      </c>
      <c r="F304" s="12" t="s">
        <v>10</v>
      </c>
      <c r="G304" s="11" t="s">
        <v>11</v>
      </c>
      <c r="H304" s="11"/>
      <c r="I304" s="11"/>
      <c r="J304" s="13" t="s">
        <v>12</v>
      </c>
    </row>
    <row r="305" spans="1:19" x14ac:dyDescent="0.2">
      <c r="A305" s="4">
        <v>1</v>
      </c>
      <c r="B305" s="4" t="s">
        <v>62</v>
      </c>
      <c r="F305" s="4">
        <v>35</v>
      </c>
      <c r="G305" s="4">
        <v>1</v>
      </c>
      <c r="H305" s="17" t="s">
        <v>14</v>
      </c>
      <c r="I305" s="4">
        <f>F305</f>
        <v>35</v>
      </c>
      <c r="J305" s="17" t="s">
        <v>63</v>
      </c>
    </row>
    <row r="306" spans="1:19" ht="15" x14ac:dyDescent="0.25">
      <c r="A306" s="4">
        <f t="shared" ref="A306:A318" si="47">(A305+1)</f>
        <v>2</v>
      </c>
      <c r="B306" s="4" t="s">
        <v>64</v>
      </c>
      <c r="F306" s="4">
        <v>2</v>
      </c>
      <c r="G306" s="26">
        <f>I305+1</f>
        <v>36</v>
      </c>
      <c r="H306" s="17" t="s">
        <v>14</v>
      </c>
      <c r="I306" s="26">
        <f>I305+F306</f>
        <v>37</v>
      </c>
      <c r="J306" s="17" t="s">
        <v>212</v>
      </c>
    </row>
    <row r="307" spans="1:19" ht="15" x14ac:dyDescent="0.25">
      <c r="A307" s="4">
        <f t="shared" si="47"/>
        <v>3</v>
      </c>
      <c r="B307" s="4" t="s">
        <v>38</v>
      </c>
      <c r="F307" s="4">
        <v>4</v>
      </c>
      <c r="G307" s="26">
        <f t="shared" ref="G307:G318" si="48">I306+1</f>
        <v>38</v>
      </c>
      <c r="H307" s="17" t="s">
        <v>14</v>
      </c>
      <c r="I307" s="26">
        <f t="shared" ref="I307:I317" si="49">I306+F307</f>
        <v>41</v>
      </c>
      <c r="J307" s="17" t="s">
        <v>123</v>
      </c>
    </row>
    <row r="308" spans="1:19" ht="15" x14ac:dyDescent="0.25">
      <c r="A308" s="4">
        <f t="shared" si="47"/>
        <v>4</v>
      </c>
      <c r="B308" s="4" t="s">
        <v>213</v>
      </c>
      <c r="C308" s="5">
        <v>13</v>
      </c>
      <c r="D308" s="17" t="s">
        <v>107</v>
      </c>
      <c r="E308" s="4">
        <v>1</v>
      </c>
      <c r="F308" s="4">
        <v>1</v>
      </c>
      <c r="G308" s="26">
        <f t="shared" si="48"/>
        <v>42</v>
      </c>
      <c r="H308" s="17" t="s">
        <v>14</v>
      </c>
      <c r="I308" s="26">
        <f t="shared" si="49"/>
        <v>42</v>
      </c>
      <c r="J308" s="17"/>
    </row>
    <row r="309" spans="1:19" ht="15" x14ac:dyDescent="0.25">
      <c r="A309" s="4">
        <f t="shared" si="47"/>
        <v>5</v>
      </c>
      <c r="B309" s="4" t="s">
        <v>214</v>
      </c>
      <c r="C309" s="5">
        <v>13</v>
      </c>
      <c r="D309" s="17" t="s">
        <v>107</v>
      </c>
      <c r="E309" s="4">
        <v>2</v>
      </c>
      <c r="F309" s="4">
        <v>4</v>
      </c>
      <c r="G309" s="26">
        <f t="shared" si="48"/>
        <v>43</v>
      </c>
      <c r="H309" s="17" t="s">
        <v>14</v>
      </c>
      <c r="I309" s="26">
        <f t="shared" si="49"/>
        <v>46</v>
      </c>
      <c r="J309" s="4"/>
    </row>
    <row r="310" spans="1:19" ht="15" x14ac:dyDescent="0.25">
      <c r="A310" s="4">
        <f t="shared" si="47"/>
        <v>6</v>
      </c>
      <c r="B310" s="4" t="s">
        <v>215</v>
      </c>
      <c r="C310" s="5">
        <v>13</v>
      </c>
      <c r="D310" s="17" t="s">
        <v>107</v>
      </c>
      <c r="E310" s="4">
        <v>3</v>
      </c>
      <c r="F310" s="4">
        <v>1</v>
      </c>
      <c r="G310" s="26">
        <f t="shared" si="48"/>
        <v>47</v>
      </c>
      <c r="H310" s="17" t="s">
        <v>14</v>
      </c>
      <c r="I310" s="26">
        <f t="shared" si="49"/>
        <v>47</v>
      </c>
      <c r="J310" s="4"/>
    </row>
    <row r="311" spans="1:19" ht="15" x14ac:dyDescent="0.25">
      <c r="A311" s="4">
        <f t="shared" si="47"/>
        <v>7</v>
      </c>
      <c r="B311" s="4" t="s">
        <v>216</v>
      </c>
      <c r="C311" s="5">
        <v>13</v>
      </c>
      <c r="D311" s="17" t="s">
        <v>107</v>
      </c>
      <c r="E311" s="4">
        <v>4</v>
      </c>
      <c r="F311" s="4">
        <v>1</v>
      </c>
      <c r="G311" s="26">
        <f t="shared" si="48"/>
        <v>48</v>
      </c>
      <c r="H311" s="17" t="s">
        <v>14</v>
      </c>
      <c r="I311" s="26">
        <f t="shared" si="49"/>
        <v>48</v>
      </c>
    </row>
    <row r="312" spans="1:19" ht="15" x14ac:dyDescent="0.25">
      <c r="A312" s="4">
        <f t="shared" si="47"/>
        <v>8</v>
      </c>
      <c r="B312" s="4" t="s">
        <v>217</v>
      </c>
      <c r="C312" s="5">
        <v>13</v>
      </c>
      <c r="D312" s="17" t="s">
        <v>107</v>
      </c>
      <c r="E312" s="4">
        <v>5</v>
      </c>
      <c r="F312" s="4">
        <v>1</v>
      </c>
      <c r="G312" s="26">
        <f t="shared" si="48"/>
        <v>49</v>
      </c>
      <c r="H312" s="17" t="s">
        <v>14</v>
      </c>
      <c r="I312" s="26">
        <f t="shared" si="49"/>
        <v>49</v>
      </c>
    </row>
    <row r="313" spans="1:19" ht="15" x14ac:dyDescent="0.25">
      <c r="A313" s="4">
        <f t="shared" si="47"/>
        <v>9</v>
      </c>
      <c r="B313" s="4" t="s">
        <v>218</v>
      </c>
      <c r="C313" s="5">
        <v>13</v>
      </c>
      <c r="D313" s="17" t="s">
        <v>107</v>
      </c>
      <c r="E313" s="4">
        <v>6</v>
      </c>
      <c r="F313" s="4">
        <v>1</v>
      </c>
      <c r="G313" s="26">
        <f t="shared" si="48"/>
        <v>50</v>
      </c>
      <c r="H313" s="17" t="s">
        <v>14</v>
      </c>
      <c r="I313" s="26">
        <f t="shared" si="49"/>
        <v>50</v>
      </c>
    </row>
    <row r="314" spans="1:19" s="45" customFormat="1" ht="15" x14ac:dyDescent="0.25">
      <c r="A314" s="4">
        <f t="shared" si="47"/>
        <v>10</v>
      </c>
      <c r="B314" s="4" t="s">
        <v>219</v>
      </c>
      <c r="C314" s="5">
        <v>13</v>
      </c>
      <c r="D314" s="17" t="s">
        <v>107</v>
      </c>
      <c r="E314" s="4">
        <v>7</v>
      </c>
      <c r="F314" s="4">
        <v>10</v>
      </c>
      <c r="G314" s="26">
        <f t="shared" si="48"/>
        <v>51</v>
      </c>
      <c r="H314" s="17" t="s">
        <v>14</v>
      </c>
      <c r="I314" s="26">
        <f t="shared" si="49"/>
        <v>60</v>
      </c>
      <c r="J314" s="4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15" x14ac:dyDescent="0.25">
      <c r="A315" s="4">
        <f t="shared" si="47"/>
        <v>11</v>
      </c>
      <c r="B315" s="4" t="s">
        <v>220</v>
      </c>
      <c r="C315" s="5">
        <v>13</v>
      </c>
      <c r="D315" s="17" t="s">
        <v>107</v>
      </c>
      <c r="E315" s="4">
        <v>8</v>
      </c>
      <c r="F315" s="4">
        <v>12</v>
      </c>
      <c r="G315" s="26">
        <f t="shared" si="48"/>
        <v>61</v>
      </c>
      <c r="H315" s="17" t="s">
        <v>14</v>
      </c>
      <c r="I315" s="26">
        <f t="shared" si="49"/>
        <v>72</v>
      </c>
      <c r="J315" s="4" t="s">
        <v>78</v>
      </c>
    </row>
    <row r="316" spans="1:19" ht="15" x14ac:dyDescent="0.25">
      <c r="A316" s="4">
        <f t="shared" si="47"/>
        <v>12</v>
      </c>
      <c r="B316" s="4" t="s">
        <v>221</v>
      </c>
      <c r="C316" s="5">
        <v>13</v>
      </c>
      <c r="D316" s="17" t="s">
        <v>107</v>
      </c>
      <c r="E316" s="4">
        <v>9</v>
      </c>
      <c r="F316" s="4">
        <v>1</v>
      </c>
      <c r="G316" s="26">
        <f t="shared" si="48"/>
        <v>73</v>
      </c>
      <c r="H316" s="17" t="s">
        <v>14</v>
      </c>
      <c r="I316" s="26">
        <f t="shared" si="49"/>
        <v>73</v>
      </c>
      <c r="J316" s="4"/>
    </row>
    <row r="317" spans="1:19" s="14" customFormat="1" ht="15" x14ac:dyDescent="0.25">
      <c r="A317" s="4">
        <f t="shared" si="47"/>
        <v>13</v>
      </c>
      <c r="B317" s="4" t="s">
        <v>102</v>
      </c>
      <c r="C317" s="5">
        <v>13</v>
      </c>
      <c r="D317" s="17" t="s">
        <v>107</v>
      </c>
      <c r="E317" s="4"/>
      <c r="F317" s="41">
        <v>2</v>
      </c>
      <c r="G317" s="26">
        <f t="shared" si="48"/>
        <v>74</v>
      </c>
      <c r="H317" s="17" t="s">
        <v>14</v>
      </c>
      <c r="I317" s="26">
        <f t="shared" si="49"/>
        <v>75</v>
      </c>
      <c r="J317" s="17"/>
    </row>
    <row r="318" spans="1:19" s="14" customFormat="1" ht="15" x14ac:dyDescent="0.25">
      <c r="A318" s="38">
        <f t="shared" si="47"/>
        <v>14</v>
      </c>
      <c r="B318" s="38" t="s">
        <v>60</v>
      </c>
      <c r="C318" s="52">
        <v>13</v>
      </c>
      <c r="D318" s="60" t="s">
        <v>107</v>
      </c>
      <c r="E318" s="38"/>
      <c r="F318" s="38">
        <f>I318-I317</f>
        <v>51</v>
      </c>
      <c r="G318" s="37">
        <f t="shared" si="48"/>
        <v>76</v>
      </c>
      <c r="H318" s="60" t="s">
        <v>14</v>
      </c>
      <c r="I318" s="38">
        <v>126</v>
      </c>
      <c r="J318" s="60"/>
    </row>
    <row r="319" spans="1:19" s="14" customFormat="1" ht="6" customHeight="1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17"/>
    </row>
    <row r="320" spans="1:19" s="14" customFormat="1" x14ac:dyDescent="0.2">
      <c r="A320" s="4"/>
      <c r="B320" s="8" t="s">
        <v>222</v>
      </c>
      <c r="C320" s="5"/>
      <c r="D320" s="4"/>
      <c r="E320" s="4"/>
      <c r="F320" s="4"/>
      <c r="G320" s="4"/>
      <c r="H320" s="4"/>
      <c r="I320" s="4"/>
    </row>
    <row r="321" spans="1:10" s="14" customFormat="1" ht="14.25" x14ac:dyDescent="0.2">
      <c r="A321" s="4"/>
      <c r="B321" s="9" t="s">
        <v>5</v>
      </c>
      <c r="C321" s="5"/>
      <c r="D321" s="4"/>
      <c r="E321" s="4"/>
      <c r="F321" s="4"/>
      <c r="G321" s="4"/>
      <c r="H321" s="4"/>
      <c r="I321" s="4"/>
    </row>
    <row r="322" spans="1:10" s="14" customFormat="1" x14ac:dyDescent="0.2">
      <c r="A322" s="11" t="s">
        <v>6</v>
      </c>
      <c r="B322" s="11" t="s">
        <v>7</v>
      </c>
      <c r="C322" s="12" t="s">
        <v>8</v>
      </c>
      <c r="D322" s="11" t="s">
        <v>7</v>
      </c>
      <c r="E322" s="12" t="s">
        <v>9</v>
      </c>
      <c r="F322" s="12" t="s">
        <v>10</v>
      </c>
      <c r="G322" s="11" t="s">
        <v>11</v>
      </c>
      <c r="H322" s="11"/>
      <c r="I322" s="11"/>
      <c r="J322" s="13" t="s">
        <v>12</v>
      </c>
    </row>
    <row r="323" spans="1:10" s="14" customFormat="1" x14ac:dyDescent="0.2">
      <c r="A323" s="4">
        <v>1</v>
      </c>
      <c r="B323" s="4" t="s">
        <v>62</v>
      </c>
      <c r="C323" s="50"/>
      <c r="D323" s="10"/>
      <c r="E323" s="10"/>
      <c r="F323" s="4">
        <v>35</v>
      </c>
      <c r="G323" s="4">
        <v>1</v>
      </c>
      <c r="H323" s="17" t="s">
        <v>14</v>
      </c>
      <c r="I323" s="4">
        <f>F323</f>
        <v>35</v>
      </c>
      <c r="J323" s="17" t="s">
        <v>63</v>
      </c>
    </row>
    <row r="324" spans="1:10" s="14" customFormat="1" ht="15" x14ac:dyDescent="0.25">
      <c r="A324" s="4">
        <f t="shared" ref="A324:A335" si="50">(A323+1)</f>
        <v>2</v>
      </c>
      <c r="B324" s="4" t="s">
        <v>64</v>
      </c>
      <c r="C324" s="50"/>
      <c r="D324" s="10"/>
      <c r="E324" s="10"/>
      <c r="F324" s="4">
        <v>2</v>
      </c>
      <c r="G324" s="26">
        <f>I323+1</f>
        <v>36</v>
      </c>
      <c r="H324" s="17" t="s">
        <v>14</v>
      </c>
      <c r="I324" s="26">
        <f>I323+F324</f>
        <v>37</v>
      </c>
      <c r="J324" s="17" t="s">
        <v>223</v>
      </c>
    </row>
    <row r="325" spans="1:10" s="14" customFormat="1" ht="15" x14ac:dyDescent="0.25">
      <c r="A325" s="4">
        <f t="shared" si="50"/>
        <v>3</v>
      </c>
      <c r="B325" s="4" t="s">
        <v>38</v>
      </c>
      <c r="C325" s="50"/>
      <c r="D325" s="10"/>
      <c r="E325" s="10"/>
      <c r="F325" s="4">
        <v>4</v>
      </c>
      <c r="G325" s="26">
        <f t="shared" ref="G325:G335" si="51">I324+1</f>
        <v>38</v>
      </c>
      <c r="H325" s="17" t="s">
        <v>14</v>
      </c>
      <c r="I325" s="26">
        <f t="shared" ref="I325:I334" si="52">I324+F325</f>
        <v>41</v>
      </c>
      <c r="J325" s="17" t="s">
        <v>123</v>
      </c>
    </row>
    <row r="326" spans="1:10" s="14" customFormat="1" ht="15" x14ac:dyDescent="0.25">
      <c r="A326" s="4">
        <f t="shared" si="50"/>
        <v>4</v>
      </c>
      <c r="B326" s="4" t="s">
        <v>171</v>
      </c>
      <c r="C326" s="5">
        <v>14</v>
      </c>
      <c r="D326" s="17" t="s">
        <v>107</v>
      </c>
      <c r="E326" s="4">
        <v>1</v>
      </c>
      <c r="F326" s="4">
        <v>1</v>
      </c>
      <c r="G326" s="26">
        <f t="shared" si="51"/>
        <v>42</v>
      </c>
      <c r="H326" s="17" t="s">
        <v>14</v>
      </c>
      <c r="I326" s="26">
        <f t="shared" si="52"/>
        <v>42</v>
      </c>
      <c r="J326" s="4"/>
    </row>
    <row r="327" spans="1:10" s="14" customFormat="1" ht="15" x14ac:dyDescent="0.25">
      <c r="A327" s="4">
        <f t="shared" si="50"/>
        <v>5</v>
      </c>
      <c r="B327" s="4" t="s">
        <v>224</v>
      </c>
      <c r="C327" s="5">
        <v>14</v>
      </c>
      <c r="D327" s="17" t="s">
        <v>107</v>
      </c>
      <c r="E327" s="4">
        <v>3</v>
      </c>
      <c r="F327" s="4">
        <v>1</v>
      </c>
      <c r="G327" s="26">
        <f t="shared" si="51"/>
        <v>43</v>
      </c>
      <c r="H327" s="17" t="s">
        <v>14</v>
      </c>
      <c r="I327" s="26">
        <f t="shared" si="52"/>
        <v>43</v>
      </c>
      <c r="J327" s="4"/>
    </row>
    <row r="328" spans="1:10" s="14" customFormat="1" ht="15" x14ac:dyDescent="0.25">
      <c r="A328" s="4">
        <f t="shared" si="50"/>
        <v>6</v>
      </c>
      <c r="B328" s="4" t="s">
        <v>225</v>
      </c>
      <c r="C328" s="5">
        <v>14</v>
      </c>
      <c r="D328" s="17" t="s">
        <v>107</v>
      </c>
      <c r="E328" s="4">
        <v>4</v>
      </c>
      <c r="F328" s="4">
        <v>1</v>
      </c>
      <c r="G328" s="26">
        <f t="shared" si="51"/>
        <v>44</v>
      </c>
      <c r="H328" s="17" t="s">
        <v>14</v>
      </c>
      <c r="I328" s="26">
        <f t="shared" si="52"/>
        <v>44</v>
      </c>
      <c r="J328" s="4"/>
    </row>
    <row r="329" spans="1:10" s="14" customFormat="1" ht="15" x14ac:dyDescent="0.25">
      <c r="A329" s="4">
        <f t="shared" si="50"/>
        <v>7</v>
      </c>
      <c r="B329" s="4" t="s">
        <v>226</v>
      </c>
      <c r="C329" s="5">
        <v>14</v>
      </c>
      <c r="D329" s="17" t="s">
        <v>107</v>
      </c>
      <c r="E329" s="4">
        <v>5</v>
      </c>
      <c r="F329" s="4">
        <v>1</v>
      </c>
      <c r="G329" s="26">
        <f t="shared" si="51"/>
        <v>45</v>
      </c>
      <c r="H329" s="17" t="s">
        <v>14</v>
      </c>
      <c r="I329" s="26">
        <f t="shared" si="52"/>
        <v>45</v>
      </c>
      <c r="J329" s="4"/>
    </row>
    <row r="330" spans="1:10" s="14" customFormat="1" ht="15" x14ac:dyDescent="0.25">
      <c r="A330" s="4">
        <f t="shared" si="50"/>
        <v>8</v>
      </c>
      <c r="B330" s="4" t="s">
        <v>227</v>
      </c>
      <c r="C330" s="5">
        <v>14</v>
      </c>
      <c r="D330" s="17" t="s">
        <v>107</v>
      </c>
      <c r="E330" s="4">
        <v>6</v>
      </c>
      <c r="F330" s="4">
        <v>1</v>
      </c>
      <c r="G330" s="26">
        <f t="shared" si="51"/>
        <v>46</v>
      </c>
      <c r="H330" s="17" t="s">
        <v>14</v>
      </c>
      <c r="I330" s="26">
        <f t="shared" si="52"/>
        <v>46</v>
      </c>
      <c r="J330" s="4"/>
    </row>
    <row r="331" spans="1:10" s="14" customFormat="1" ht="15" x14ac:dyDescent="0.25">
      <c r="A331" s="4">
        <f t="shared" si="50"/>
        <v>9</v>
      </c>
      <c r="B331" s="4" t="s">
        <v>228</v>
      </c>
      <c r="C331" s="5">
        <v>14</v>
      </c>
      <c r="D331" s="17" t="s">
        <v>107</v>
      </c>
      <c r="E331" s="4">
        <v>7</v>
      </c>
      <c r="F331" s="4">
        <v>1</v>
      </c>
      <c r="G331" s="26">
        <f t="shared" si="51"/>
        <v>47</v>
      </c>
      <c r="H331" s="17" t="s">
        <v>14</v>
      </c>
      <c r="I331" s="26">
        <f t="shared" si="52"/>
        <v>47</v>
      </c>
      <c r="J331" s="4"/>
    </row>
    <row r="332" spans="1:10" s="14" customFormat="1" ht="15" x14ac:dyDescent="0.25">
      <c r="A332" s="4">
        <f t="shared" si="50"/>
        <v>10</v>
      </c>
      <c r="B332" s="4" t="s">
        <v>229</v>
      </c>
      <c r="C332" s="5">
        <v>14</v>
      </c>
      <c r="D332" s="17" t="s">
        <v>107</v>
      </c>
      <c r="E332" s="4">
        <v>8</v>
      </c>
      <c r="F332" s="4">
        <v>1</v>
      </c>
      <c r="G332" s="26">
        <f t="shared" si="51"/>
        <v>48</v>
      </c>
      <c r="H332" s="17" t="s">
        <v>14</v>
      </c>
      <c r="I332" s="26">
        <f t="shared" si="52"/>
        <v>48</v>
      </c>
      <c r="J332" s="4"/>
    </row>
    <row r="333" spans="1:10" s="14" customFormat="1" ht="15" x14ac:dyDescent="0.25">
      <c r="A333" s="4">
        <f t="shared" si="50"/>
        <v>11</v>
      </c>
      <c r="B333" s="4" t="s">
        <v>230</v>
      </c>
      <c r="C333" s="5">
        <v>14</v>
      </c>
      <c r="D333" s="17" t="s">
        <v>107</v>
      </c>
      <c r="E333" s="4">
        <v>9</v>
      </c>
      <c r="F333" s="4">
        <v>1</v>
      </c>
      <c r="G333" s="26">
        <f t="shared" si="51"/>
        <v>49</v>
      </c>
      <c r="H333" s="17" t="s">
        <v>14</v>
      </c>
      <c r="I333" s="26">
        <f t="shared" si="52"/>
        <v>49</v>
      </c>
      <c r="J333" s="4"/>
    </row>
    <row r="334" spans="1:10" s="14" customFormat="1" ht="15" x14ac:dyDescent="0.25">
      <c r="A334" s="4">
        <f t="shared" si="50"/>
        <v>12</v>
      </c>
      <c r="B334" s="4" t="s">
        <v>102</v>
      </c>
      <c r="C334" s="5"/>
      <c r="D334" s="17"/>
      <c r="E334" s="4"/>
      <c r="F334" s="41">
        <v>2</v>
      </c>
      <c r="G334" s="26">
        <f t="shared" si="51"/>
        <v>50</v>
      </c>
      <c r="H334" s="17" t="s">
        <v>14</v>
      </c>
      <c r="I334" s="26">
        <f t="shared" si="52"/>
        <v>51</v>
      </c>
      <c r="J334" s="1"/>
    </row>
    <row r="335" spans="1:10" s="14" customFormat="1" ht="12" customHeight="1" x14ac:dyDescent="0.25">
      <c r="A335" s="38">
        <f t="shared" si="50"/>
        <v>13</v>
      </c>
      <c r="B335" s="38" t="s">
        <v>60</v>
      </c>
      <c r="C335" s="52"/>
      <c r="D335" s="38"/>
      <c r="E335" s="38"/>
      <c r="F335" s="38">
        <f>I335-I334</f>
        <v>75</v>
      </c>
      <c r="G335" s="37">
        <f t="shared" si="51"/>
        <v>52</v>
      </c>
      <c r="H335" s="60" t="s">
        <v>14</v>
      </c>
      <c r="I335" s="38">
        <v>126</v>
      </c>
      <c r="J335" s="60"/>
    </row>
    <row r="336" spans="1:10" s="14" customFormat="1" ht="4.1500000000000004" hidden="1" customHeight="1" x14ac:dyDescent="0.2">
      <c r="A336" s="4"/>
      <c r="B336" s="67"/>
      <c r="C336" s="68"/>
      <c r="D336" s="67"/>
      <c r="E336" s="67"/>
      <c r="F336" s="67"/>
      <c r="G336" s="67"/>
      <c r="H336" s="67"/>
      <c r="I336" s="67"/>
      <c r="J336" s="17"/>
    </row>
    <row r="337" spans="1:32" s="14" customFormat="1" ht="2.4500000000000002" customHeight="1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17"/>
    </row>
    <row r="338" spans="1:32" s="14" customFormat="1" x14ac:dyDescent="0.2">
      <c r="A338" s="4" t="s">
        <v>121</v>
      </c>
      <c r="B338" s="8" t="s">
        <v>231</v>
      </c>
      <c r="C338" s="5"/>
      <c r="D338" s="4"/>
      <c r="E338" s="4"/>
      <c r="F338" s="4"/>
      <c r="G338" s="4"/>
      <c r="H338" s="4"/>
      <c r="I338" s="4"/>
      <c r="J338" s="10"/>
    </row>
    <row r="339" spans="1:32" s="14" customFormat="1" ht="14.25" x14ac:dyDescent="0.2">
      <c r="A339" s="4"/>
      <c r="B339" s="9" t="s">
        <v>5</v>
      </c>
      <c r="C339" s="5"/>
      <c r="D339" s="4"/>
      <c r="E339" s="4"/>
      <c r="F339" s="4"/>
      <c r="G339" s="4"/>
      <c r="H339" s="4"/>
      <c r="I339" s="4"/>
      <c r="J339" s="17"/>
    </row>
    <row r="340" spans="1:32" s="14" customFormat="1" x14ac:dyDescent="0.2">
      <c r="A340" s="11" t="s">
        <v>6</v>
      </c>
      <c r="B340" s="11" t="s">
        <v>7</v>
      </c>
      <c r="C340" s="12" t="s">
        <v>8</v>
      </c>
      <c r="D340" s="11" t="s">
        <v>7</v>
      </c>
      <c r="E340" s="12" t="s">
        <v>9</v>
      </c>
      <c r="F340" s="12" t="s">
        <v>10</v>
      </c>
      <c r="G340" s="11" t="s">
        <v>11</v>
      </c>
      <c r="H340" s="11"/>
      <c r="I340" s="11"/>
      <c r="J340" s="13" t="s">
        <v>12</v>
      </c>
    </row>
    <row r="341" spans="1:32" s="14" customFormat="1" x14ac:dyDescent="0.2">
      <c r="A341" s="4">
        <v>1</v>
      </c>
      <c r="B341" s="4" t="s">
        <v>62</v>
      </c>
      <c r="C341" s="50"/>
      <c r="D341" s="10"/>
      <c r="E341" s="10"/>
      <c r="F341" s="4">
        <v>35</v>
      </c>
      <c r="G341" s="4">
        <v>1</v>
      </c>
      <c r="H341" s="16" t="s">
        <v>14</v>
      </c>
      <c r="I341" s="4">
        <f>F341</f>
        <v>35</v>
      </c>
      <c r="J341" s="17" t="s">
        <v>63</v>
      </c>
    </row>
    <row r="342" spans="1:32" s="14" customFormat="1" ht="15" x14ac:dyDescent="0.25">
      <c r="A342" s="4">
        <f t="shared" ref="A342:A356" si="53">(A341+1)</f>
        <v>2</v>
      </c>
      <c r="B342" s="4" t="s">
        <v>64</v>
      </c>
      <c r="C342" s="50"/>
      <c r="D342" s="10"/>
      <c r="E342" s="10"/>
      <c r="F342" s="4">
        <v>2</v>
      </c>
      <c r="G342" s="26">
        <f>I341+1</f>
        <v>36</v>
      </c>
      <c r="H342" s="16" t="s">
        <v>14</v>
      </c>
      <c r="I342" s="26">
        <f>I341+F342</f>
        <v>37</v>
      </c>
      <c r="J342" s="17" t="s">
        <v>232</v>
      </c>
    </row>
    <row r="343" spans="1:32" ht="15" x14ac:dyDescent="0.25">
      <c r="A343" s="4">
        <f t="shared" si="53"/>
        <v>3</v>
      </c>
      <c r="B343" s="4" t="s">
        <v>38</v>
      </c>
      <c r="F343" s="4">
        <v>4</v>
      </c>
      <c r="G343" s="26">
        <f t="shared" ref="G343:G356" si="54">I342+1</f>
        <v>38</v>
      </c>
      <c r="H343" s="16" t="s">
        <v>14</v>
      </c>
      <c r="I343" s="26">
        <f t="shared" ref="I343:I355" si="55">I342+F343</f>
        <v>41</v>
      </c>
      <c r="J343" s="17" t="s">
        <v>123</v>
      </c>
    </row>
    <row r="344" spans="1:32" ht="15" x14ac:dyDescent="0.25">
      <c r="A344" s="4">
        <f t="shared" si="53"/>
        <v>4</v>
      </c>
      <c r="B344" s="4" t="s">
        <v>213</v>
      </c>
      <c r="C344" s="5">
        <v>15</v>
      </c>
      <c r="D344" s="17" t="s">
        <v>107</v>
      </c>
      <c r="E344" s="4">
        <v>1</v>
      </c>
      <c r="F344" s="4">
        <v>1</v>
      </c>
      <c r="G344" s="26">
        <f t="shared" si="54"/>
        <v>42</v>
      </c>
      <c r="H344" s="16" t="s">
        <v>14</v>
      </c>
      <c r="I344" s="26">
        <f t="shared" si="55"/>
        <v>42</v>
      </c>
      <c r="J344" s="4"/>
    </row>
    <row r="345" spans="1:32" ht="15" x14ac:dyDescent="0.25">
      <c r="A345" s="4">
        <f t="shared" si="53"/>
        <v>5</v>
      </c>
      <c r="B345" s="4" t="s">
        <v>214</v>
      </c>
      <c r="C345" s="5">
        <v>15</v>
      </c>
      <c r="D345" s="17" t="s">
        <v>107</v>
      </c>
      <c r="E345" s="4">
        <v>2</v>
      </c>
      <c r="F345" s="4">
        <v>4</v>
      </c>
      <c r="G345" s="26">
        <f t="shared" si="54"/>
        <v>43</v>
      </c>
      <c r="H345" s="16" t="s">
        <v>14</v>
      </c>
      <c r="I345" s="26">
        <f t="shared" si="55"/>
        <v>46</v>
      </c>
      <c r="J345" s="4"/>
    </row>
    <row r="346" spans="1:32" s="45" customFormat="1" ht="15" x14ac:dyDescent="0.25">
      <c r="A346" s="4">
        <f t="shared" si="53"/>
        <v>6</v>
      </c>
      <c r="B346" s="4" t="s">
        <v>233</v>
      </c>
      <c r="C346" s="5">
        <v>15</v>
      </c>
      <c r="D346" s="17" t="s">
        <v>107</v>
      </c>
      <c r="E346" s="4">
        <v>3</v>
      </c>
      <c r="F346" s="4">
        <v>1</v>
      </c>
      <c r="G346" s="26">
        <f t="shared" si="54"/>
        <v>47</v>
      </c>
      <c r="H346" s="16" t="s">
        <v>14</v>
      </c>
      <c r="I346" s="26">
        <f t="shared" si="55"/>
        <v>47</v>
      </c>
      <c r="J346" s="4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</row>
    <row r="347" spans="1:32" ht="15" x14ac:dyDescent="0.25">
      <c r="A347" s="4">
        <f t="shared" si="53"/>
        <v>7</v>
      </c>
      <c r="B347" s="4" t="s">
        <v>234</v>
      </c>
      <c r="C347" s="5">
        <v>15</v>
      </c>
      <c r="D347" s="17" t="s">
        <v>107</v>
      </c>
      <c r="E347" s="4">
        <v>4</v>
      </c>
      <c r="F347" s="4">
        <v>8</v>
      </c>
      <c r="G347" s="26">
        <f t="shared" si="54"/>
        <v>48</v>
      </c>
      <c r="H347" s="16" t="s">
        <v>14</v>
      </c>
      <c r="I347" s="26">
        <f t="shared" si="55"/>
        <v>55</v>
      </c>
      <c r="J347" s="4"/>
    </row>
    <row r="348" spans="1:32" ht="15" x14ac:dyDescent="0.25">
      <c r="A348" s="4">
        <f t="shared" si="53"/>
        <v>8</v>
      </c>
      <c r="B348" s="4" t="s">
        <v>235</v>
      </c>
      <c r="C348" s="5">
        <v>15</v>
      </c>
      <c r="D348" s="17" t="s">
        <v>107</v>
      </c>
      <c r="E348" s="4">
        <v>5</v>
      </c>
      <c r="F348" s="4">
        <v>2</v>
      </c>
      <c r="G348" s="26">
        <f t="shared" si="54"/>
        <v>56</v>
      </c>
      <c r="H348" s="16" t="s">
        <v>14</v>
      </c>
      <c r="I348" s="26">
        <f t="shared" si="55"/>
        <v>57</v>
      </c>
      <c r="J348" s="4"/>
    </row>
    <row r="349" spans="1:32" ht="15" x14ac:dyDescent="0.25">
      <c r="A349" s="4">
        <f t="shared" si="53"/>
        <v>9</v>
      </c>
      <c r="B349" s="4" t="s">
        <v>236</v>
      </c>
      <c r="C349" s="5">
        <v>15</v>
      </c>
      <c r="D349" s="17" t="s">
        <v>107</v>
      </c>
      <c r="E349" s="4">
        <v>6</v>
      </c>
      <c r="F349" s="4">
        <v>1</v>
      </c>
      <c r="G349" s="26">
        <f t="shared" si="54"/>
        <v>58</v>
      </c>
      <c r="H349" s="16" t="s">
        <v>14</v>
      </c>
      <c r="I349" s="26">
        <f t="shared" si="55"/>
        <v>58</v>
      </c>
      <c r="J349" s="4"/>
    </row>
    <row r="350" spans="1:32" ht="15" x14ac:dyDescent="0.25">
      <c r="A350" s="4">
        <f t="shared" si="53"/>
        <v>10</v>
      </c>
      <c r="B350" s="4" t="s">
        <v>237</v>
      </c>
      <c r="C350" s="5">
        <v>15</v>
      </c>
      <c r="D350" s="17" t="s">
        <v>107</v>
      </c>
      <c r="E350" s="4">
        <v>7</v>
      </c>
      <c r="F350" s="4">
        <v>1</v>
      </c>
      <c r="G350" s="26">
        <f t="shared" si="54"/>
        <v>59</v>
      </c>
      <c r="H350" s="16" t="s">
        <v>14</v>
      </c>
      <c r="I350" s="26">
        <f t="shared" si="55"/>
        <v>59</v>
      </c>
      <c r="J350" s="4"/>
    </row>
    <row r="351" spans="1:32" ht="15" x14ac:dyDescent="0.25">
      <c r="A351" s="4">
        <f t="shared" si="53"/>
        <v>11</v>
      </c>
      <c r="B351" s="4" t="s">
        <v>238</v>
      </c>
      <c r="C351" s="5">
        <v>15</v>
      </c>
      <c r="D351" s="17" t="s">
        <v>107</v>
      </c>
      <c r="E351" s="4">
        <v>8</v>
      </c>
      <c r="F351" s="4">
        <v>8</v>
      </c>
      <c r="G351" s="26">
        <f t="shared" si="54"/>
        <v>60</v>
      </c>
      <c r="H351" s="16" t="s">
        <v>14</v>
      </c>
      <c r="I351" s="26">
        <f t="shared" si="55"/>
        <v>67</v>
      </c>
      <c r="J351" s="4"/>
    </row>
    <row r="352" spans="1:32" ht="15" x14ac:dyDescent="0.25">
      <c r="A352" s="4">
        <f t="shared" si="53"/>
        <v>12</v>
      </c>
      <c r="B352" s="4" t="s">
        <v>239</v>
      </c>
      <c r="C352" s="5">
        <v>15</v>
      </c>
      <c r="D352" s="17" t="s">
        <v>107</v>
      </c>
      <c r="E352" s="4">
        <v>9</v>
      </c>
      <c r="F352" s="4">
        <v>1</v>
      </c>
      <c r="G352" s="26">
        <f t="shared" si="54"/>
        <v>68</v>
      </c>
      <c r="H352" s="16" t="s">
        <v>14</v>
      </c>
      <c r="I352" s="26">
        <f t="shared" si="55"/>
        <v>68</v>
      </c>
      <c r="J352" s="4"/>
    </row>
    <row r="353" spans="1:32" ht="15" x14ac:dyDescent="0.25">
      <c r="A353" s="4">
        <f t="shared" si="53"/>
        <v>13</v>
      </c>
      <c r="B353" s="4" t="s">
        <v>240</v>
      </c>
      <c r="C353" s="5">
        <v>15</v>
      </c>
      <c r="D353" s="17" t="s">
        <v>107</v>
      </c>
      <c r="E353" s="4">
        <v>10</v>
      </c>
      <c r="F353" s="4">
        <v>8</v>
      </c>
      <c r="G353" s="26">
        <f t="shared" si="54"/>
        <v>69</v>
      </c>
      <c r="H353" s="16" t="s">
        <v>14</v>
      </c>
      <c r="I353" s="26">
        <f t="shared" si="55"/>
        <v>76</v>
      </c>
      <c r="J353" s="4"/>
    </row>
    <row r="354" spans="1:32" ht="15" x14ac:dyDescent="0.25">
      <c r="A354" s="4">
        <f t="shared" si="53"/>
        <v>14</v>
      </c>
      <c r="B354" s="4" t="s">
        <v>241</v>
      </c>
      <c r="C354" s="5">
        <v>15</v>
      </c>
      <c r="D354" s="17" t="s">
        <v>107</v>
      </c>
      <c r="E354" s="4">
        <v>11</v>
      </c>
      <c r="F354" s="4">
        <v>1</v>
      </c>
      <c r="G354" s="26">
        <f t="shared" si="54"/>
        <v>77</v>
      </c>
      <c r="H354" s="16" t="s">
        <v>14</v>
      </c>
      <c r="I354" s="26">
        <f t="shared" si="55"/>
        <v>77</v>
      </c>
      <c r="J354" s="4"/>
    </row>
    <row r="355" spans="1:32" s="15" customFormat="1" ht="15" x14ac:dyDescent="0.25">
      <c r="A355" s="4">
        <f t="shared" si="53"/>
        <v>15</v>
      </c>
      <c r="B355" s="4" t="s">
        <v>102</v>
      </c>
      <c r="C355" s="5"/>
      <c r="D355" s="17"/>
      <c r="E355" s="4"/>
      <c r="F355" s="41">
        <v>2</v>
      </c>
      <c r="G355" s="26">
        <f t="shared" si="54"/>
        <v>78</v>
      </c>
      <c r="H355" s="16" t="s">
        <v>14</v>
      </c>
      <c r="I355" s="26">
        <f t="shared" si="55"/>
        <v>79</v>
      </c>
      <c r="J355" s="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</row>
    <row r="356" spans="1:32" ht="15" x14ac:dyDescent="0.25">
      <c r="A356" s="4">
        <f t="shared" si="53"/>
        <v>16</v>
      </c>
      <c r="B356" s="38" t="s">
        <v>60</v>
      </c>
      <c r="C356" s="52"/>
      <c r="D356" s="38"/>
      <c r="E356" s="38"/>
      <c r="F356" s="38">
        <f>I356-I355</f>
        <v>47</v>
      </c>
      <c r="G356" s="37">
        <f t="shared" si="54"/>
        <v>80</v>
      </c>
      <c r="H356" s="60" t="s">
        <v>14</v>
      </c>
      <c r="I356" s="38">
        <v>126</v>
      </c>
      <c r="J356" s="38"/>
    </row>
    <row r="357" spans="1:32" x14ac:dyDescent="0.2">
      <c r="B357" s="4"/>
      <c r="C357" s="5"/>
      <c r="D357" s="4"/>
      <c r="E357" s="4"/>
      <c r="F357" s="4"/>
      <c r="G357" s="4"/>
      <c r="H357" s="4"/>
      <c r="I357" s="4"/>
    </row>
  </sheetData>
  <mergeCells count="2">
    <mergeCell ref="A1:I1"/>
    <mergeCell ref="B3:I3"/>
  </mergeCells>
  <phoneticPr fontId="11"/>
  <pageMargins left="0.25" right="0.25" top="0.75" bottom="0.75" header="0.3" footer="0.3"/>
  <pageSetup paperSize="9" orientation="portrait" verticalDpi="0" r:id="rId1"/>
  <rowBreaks count="7" manualBreakCount="7">
    <brk id="43" max="16383" man="1"/>
    <brk id="87" max="16383" man="1"/>
    <brk id="131" max="16383" man="1"/>
    <brk id="168" max="16383" man="1"/>
    <brk id="204" max="16383" man="1"/>
    <brk id="299" max="16383" man="1"/>
    <brk id="3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G36"/>
    </sheetView>
  </sheetViews>
  <sheetFormatPr defaultRowHeight="13.5" x14ac:dyDescent="0.15"/>
  <cols>
    <col min="3" max="3" width="29.625" customWidth="1"/>
  </cols>
  <sheetData>
    <row r="1" spans="1:5" x14ac:dyDescent="0.15">
      <c r="A1" t="s">
        <v>563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555</v>
      </c>
      <c r="D19" t="s">
        <v>244</v>
      </c>
      <c r="E19" t="s">
        <v>557</v>
      </c>
    </row>
    <row r="20" spans="2:5" x14ac:dyDescent="0.15">
      <c r="B20" t="s">
        <v>451</v>
      </c>
      <c r="C20" t="s">
        <v>556</v>
      </c>
      <c r="D20" t="s">
        <v>246</v>
      </c>
      <c r="E20" t="s">
        <v>558</v>
      </c>
    </row>
    <row r="21" spans="2:5" x14ac:dyDescent="0.15">
      <c r="B21" t="s">
        <v>290</v>
      </c>
      <c r="C21" t="s">
        <v>453</v>
      </c>
      <c r="D21" t="s">
        <v>245</v>
      </c>
      <c r="E21" t="s">
        <v>439</v>
      </c>
    </row>
    <row r="22" spans="2:5" x14ac:dyDescent="0.15">
      <c r="B22" t="s">
        <v>290</v>
      </c>
      <c r="C22" t="s">
        <v>501</v>
      </c>
      <c r="D22" t="s">
        <v>245</v>
      </c>
      <c r="E22" t="s">
        <v>492</v>
      </c>
    </row>
    <row r="23" spans="2:5" x14ac:dyDescent="0.15">
      <c r="B23" t="s">
        <v>290</v>
      </c>
      <c r="C23" t="s">
        <v>504</v>
      </c>
      <c r="D23" t="s">
        <v>245</v>
      </c>
      <c r="E23" t="s">
        <v>493</v>
      </c>
    </row>
    <row r="24" spans="2:5" x14ac:dyDescent="0.15">
      <c r="B24" t="s">
        <v>325</v>
      </c>
      <c r="C24" t="s">
        <v>506</v>
      </c>
      <c r="D24" t="s">
        <v>328</v>
      </c>
      <c r="E24" t="s">
        <v>494</v>
      </c>
    </row>
    <row r="25" spans="2:5" x14ac:dyDescent="0.15">
      <c r="B25" t="s">
        <v>324</v>
      </c>
      <c r="C25" t="s">
        <v>507</v>
      </c>
      <c r="D25" t="s">
        <v>436</v>
      </c>
      <c r="E25" t="s">
        <v>495</v>
      </c>
    </row>
    <row r="26" spans="2:5" x14ac:dyDescent="0.15">
      <c r="B26" t="s">
        <v>326</v>
      </c>
      <c r="C26" t="s">
        <v>502</v>
      </c>
      <c r="D26" t="s">
        <v>245</v>
      </c>
      <c r="E26" t="s">
        <v>496</v>
      </c>
    </row>
    <row r="27" spans="2:5" x14ac:dyDescent="0.15">
      <c r="B27" t="s">
        <v>290</v>
      </c>
      <c r="C27" t="s">
        <v>505</v>
      </c>
      <c r="D27" t="s">
        <v>245</v>
      </c>
      <c r="E27" t="s">
        <v>497</v>
      </c>
    </row>
    <row r="28" spans="2:5" x14ac:dyDescent="0.15">
      <c r="B28" t="s">
        <v>324</v>
      </c>
      <c r="C28" t="s">
        <v>508</v>
      </c>
      <c r="D28" t="s">
        <v>328</v>
      </c>
      <c r="E28" t="s">
        <v>498</v>
      </c>
    </row>
    <row r="29" spans="2:5" x14ac:dyDescent="0.15">
      <c r="B29" t="s">
        <v>324</v>
      </c>
      <c r="C29" t="s">
        <v>509</v>
      </c>
      <c r="D29" t="s">
        <v>436</v>
      </c>
      <c r="E29" t="s">
        <v>499</v>
      </c>
    </row>
    <row r="30" spans="2:5" x14ac:dyDescent="0.15">
      <c r="B30" t="s">
        <v>324</v>
      </c>
      <c r="C30" t="s">
        <v>530</v>
      </c>
      <c r="D30" t="s">
        <v>328</v>
      </c>
      <c r="E30" t="s">
        <v>520</v>
      </c>
    </row>
    <row r="31" spans="2:5" x14ac:dyDescent="0.15">
      <c r="B31" t="s">
        <v>324</v>
      </c>
      <c r="C31" t="s">
        <v>531</v>
      </c>
      <c r="D31" t="s">
        <v>436</v>
      </c>
      <c r="E31" t="s">
        <v>521</v>
      </c>
    </row>
    <row r="32" spans="2:5" x14ac:dyDescent="0.15">
      <c r="B32" t="s">
        <v>324</v>
      </c>
      <c r="C32" t="s">
        <v>562</v>
      </c>
      <c r="D32" t="s">
        <v>328</v>
      </c>
      <c r="E32" t="s">
        <v>559</v>
      </c>
    </row>
    <row r="33" spans="1:5" x14ac:dyDescent="0.15">
      <c r="B33" t="s">
        <v>324</v>
      </c>
      <c r="C33" t="s">
        <v>561</v>
      </c>
      <c r="D33" t="s">
        <v>436</v>
      </c>
      <c r="E33" t="s">
        <v>560</v>
      </c>
    </row>
    <row r="34" spans="1:5" x14ac:dyDescent="0.15">
      <c r="B34" t="s">
        <v>289</v>
      </c>
      <c r="C34" t="s">
        <v>395</v>
      </c>
      <c r="D34" t="s">
        <v>244</v>
      </c>
      <c r="E34" t="s">
        <v>366</v>
      </c>
    </row>
    <row r="35" spans="1:5" x14ac:dyDescent="0.15">
      <c r="B35" t="s">
        <v>286</v>
      </c>
      <c r="C35" t="s">
        <v>60</v>
      </c>
      <c r="D35" t="s">
        <v>244</v>
      </c>
      <c r="E35" t="s">
        <v>283</v>
      </c>
    </row>
    <row r="36" spans="1:5" x14ac:dyDescent="0.15">
      <c r="A36" t="s">
        <v>321</v>
      </c>
    </row>
  </sheetData>
  <phoneticPr fontId="1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F28"/>
    </sheetView>
  </sheetViews>
  <sheetFormatPr defaultRowHeight="13.5" x14ac:dyDescent="0.15"/>
  <cols>
    <col min="3" max="3" width="29.5" customWidth="1"/>
  </cols>
  <sheetData>
    <row r="1" spans="1:5" x14ac:dyDescent="0.15">
      <c r="A1" t="s">
        <v>570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564</v>
      </c>
      <c r="D19" t="s">
        <v>244</v>
      </c>
      <c r="E19" t="s">
        <v>568</v>
      </c>
    </row>
    <row r="20" spans="1:5" x14ac:dyDescent="0.15">
      <c r="B20" t="s">
        <v>285</v>
      </c>
      <c r="C20" t="s">
        <v>565</v>
      </c>
      <c r="D20" t="s">
        <v>242</v>
      </c>
      <c r="E20" t="s">
        <v>569</v>
      </c>
    </row>
    <row r="21" spans="1:5" x14ac:dyDescent="0.15">
      <c r="B21" t="s">
        <v>289</v>
      </c>
      <c r="C21" t="s">
        <v>551</v>
      </c>
      <c r="D21" t="s">
        <v>244</v>
      </c>
      <c r="E21" t="s">
        <v>541</v>
      </c>
    </row>
    <row r="22" spans="1:5" x14ac:dyDescent="0.15">
      <c r="B22" t="s">
        <v>326</v>
      </c>
      <c r="C22" t="s">
        <v>553</v>
      </c>
      <c r="D22" t="s">
        <v>245</v>
      </c>
      <c r="E22" t="s">
        <v>543</v>
      </c>
    </row>
    <row r="23" spans="1:5" x14ac:dyDescent="0.15">
      <c r="B23" t="s">
        <v>326</v>
      </c>
      <c r="C23" t="s">
        <v>548</v>
      </c>
      <c r="D23" t="s">
        <v>245</v>
      </c>
      <c r="E23" t="s">
        <v>544</v>
      </c>
    </row>
    <row r="24" spans="1:5" x14ac:dyDescent="0.15">
      <c r="B24" t="s">
        <v>326</v>
      </c>
      <c r="C24" t="s">
        <v>549</v>
      </c>
      <c r="D24" t="s">
        <v>245</v>
      </c>
      <c r="E24" t="s">
        <v>545</v>
      </c>
    </row>
    <row r="25" spans="1:5" x14ac:dyDescent="0.15">
      <c r="B25" t="s">
        <v>325</v>
      </c>
      <c r="C25" t="s">
        <v>550</v>
      </c>
      <c r="D25" t="s">
        <v>436</v>
      </c>
      <c r="E25" t="s">
        <v>546</v>
      </c>
    </row>
    <row r="26" spans="1:5" x14ac:dyDescent="0.15">
      <c r="B26" t="s">
        <v>289</v>
      </c>
      <c r="C26" t="s">
        <v>395</v>
      </c>
      <c r="D26" t="s">
        <v>244</v>
      </c>
      <c r="E26" t="s">
        <v>366</v>
      </c>
    </row>
    <row r="27" spans="1:5" x14ac:dyDescent="0.15">
      <c r="B27" t="s">
        <v>566</v>
      </c>
      <c r="C27" t="s">
        <v>60</v>
      </c>
      <c r="D27" t="s">
        <v>567</v>
      </c>
      <c r="E27" t="s">
        <v>283</v>
      </c>
    </row>
    <row r="28" spans="1:5" x14ac:dyDescent="0.15">
      <c r="A28" t="s">
        <v>321</v>
      </c>
    </row>
  </sheetData>
  <phoneticPr fontId="1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1048576"/>
    </sheetView>
  </sheetViews>
  <sheetFormatPr defaultRowHeight="13.5" x14ac:dyDescent="0.15"/>
  <cols>
    <col min="3" max="3" width="29.375" bestFit="1" customWidth="1"/>
  </cols>
  <sheetData>
    <row r="1" spans="1:5" x14ac:dyDescent="0.15">
      <c r="A1" t="s">
        <v>584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571</v>
      </c>
      <c r="D19" t="s">
        <v>244</v>
      </c>
      <c r="E19" t="s">
        <v>575</v>
      </c>
    </row>
    <row r="20" spans="1:5" x14ac:dyDescent="0.15">
      <c r="B20" t="s">
        <v>285</v>
      </c>
      <c r="C20" t="s">
        <v>572</v>
      </c>
      <c r="D20" t="s">
        <v>242</v>
      </c>
      <c r="E20" t="s">
        <v>576</v>
      </c>
    </row>
    <row r="21" spans="1:5" x14ac:dyDescent="0.15">
      <c r="B21" t="s">
        <v>289</v>
      </c>
      <c r="C21" t="s">
        <v>551</v>
      </c>
      <c r="D21" t="s">
        <v>244</v>
      </c>
      <c r="E21" t="s">
        <v>541</v>
      </c>
    </row>
    <row r="22" spans="1:5" x14ac:dyDescent="0.15">
      <c r="B22" t="s">
        <v>288</v>
      </c>
      <c r="C22" t="s">
        <v>582</v>
      </c>
      <c r="D22" t="s">
        <v>243</v>
      </c>
      <c r="E22" t="s">
        <v>577</v>
      </c>
    </row>
    <row r="23" spans="1:5" x14ac:dyDescent="0.15">
      <c r="B23" t="s">
        <v>325</v>
      </c>
      <c r="C23" t="s">
        <v>186</v>
      </c>
      <c r="D23" t="s">
        <v>436</v>
      </c>
      <c r="E23" t="s">
        <v>578</v>
      </c>
    </row>
    <row r="24" spans="1:5" x14ac:dyDescent="0.15">
      <c r="B24" t="s">
        <v>325</v>
      </c>
      <c r="C24" t="s">
        <v>581</v>
      </c>
      <c r="D24" t="s">
        <v>436</v>
      </c>
      <c r="E24" t="s">
        <v>579</v>
      </c>
    </row>
    <row r="25" spans="1:5" x14ac:dyDescent="0.15">
      <c r="B25" t="s">
        <v>325</v>
      </c>
      <c r="C25" t="s">
        <v>583</v>
      </c>
      <c r="D25" t="s">
        <v>436</v>
      </c>
      <c r="E25" t="s">
        <v>580</v>
      </c>
    </row>
    <row r="26" spans="1:5" x14ac:dyDescent="0.15">
      <c r="B26" t="s">
        <v>289</v>
      </c>
      <c r="C26" t="s">
        <v>395</v>
      </c>
      <c r="D26" t="s">
        <v>244</v>
      </c>
      <c r="E26" t="s">
        <v>366</v>
      </c>
    </row>
    <row r="27" spans="1:5" x14ac:dyDescent="0.15">
      <c r="B27" t="s">
        <v>573</v>
      </c>
      <c r="C27" t="s">
        <v>60</v>
      </c>
      <c r="D27" t="s">
        <v>574</v>
      </c>
      <c r="E27" t="s">
        <v>283</v>
      </c>
    </row>
    <row r="28" spans="1:5" x14ac:dyDescent="0.15">
      <c r="A28" t="s">
        <v>321</v>
      </c>
    </row>
  </sheetData>
  <phoneticPr fontId="1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29"/>
    </sheetView>
  </sheetViews>
  <sheetFormatPr defaultRowHeight="13.5" x14ac:dyDescent="0.15"/>
  <cols>
    <col min="3" max="3" width="30.125" bestFit="1" customWidth="1"/>
    <col min="4" max="4" width="4.375" bestFit="1" customWidth="1"/>
  </cols>
  <sheetData>
    <row r="1" spans="1:5" x14ac:dyDescent="0.15">
      <c r="A1" t="s">
        <v>593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585</v>
      </c>
      <c r="D19" t="s">
        <v>244</v>
      </c>
      <c r="E19" t="s">
        <v>588</v>
      </c>
    </row>
    <row r="20" spans="1:5" x14ac:dyDescent="0.15">
      <c r="B20" t="s">
        <v>285</v>
      </c>
      <c r="C20" t="s">
        <v>572</v>
      </c>
      <c r="D20" t="s">
        <v>242</v>
      </c>
      <c r="E20" t="s">
        <v>576</v>
      </c>
    </row>
    <row r="21" spans="1:5" x14ac:dyDescent="0.15">
      <c r="B21" t="s">
        <v>289</v>
      </c>
      <c r="C21" t="s">
        <v>551</v>
      </c>
      <c r="D21" t="s">
        <v>244</v>
      </c>
      <c r="E21" t="s">
        <v>541</v>
      </c>
    </row>
    <row r="22" spans="1:5" x14ac:dyDescent="0.15">
      <c r="B22" t="s">
        <v>325</v>
      </c>
      <c r="C22" t="s">
        <v>596</v>
      </c>
      <c r="D22" t="s">
        <v>436</v>
      </c>
      <c r="E22" t="s">
        <v>589</v>
      </c>
    </row>
    <row r="23" spans="1:5" x14ac:dyDescent="0.15">
      <c r="B23" t="s">
        <v>325</v>
      </c>
      <c r="C23" t="s">
        <v>597</v>
      </c>
      <c r="D23" t="s">
        <v>436</v>
      </c>
      <c r="E23" t="s">
        <v>590</v>
      </c>
    </row>
    <row r="24" spans="1:5" x14ac:dyDescent="0.15">
      <c r="B24" t="s">
        <v>325</v>
      </c>
      <c r="C24" t="s">
        <v>594</v>
      </c>
      <c r="D24" t="s">
        <v>436</v>
      </c>
      <c r="E24" t="s">
        <v>591</v>
      </c>
    </row>
    <row r="25" spans="1:5" x14ac:dyDescent="0.15">
      <c r="B25" t="s">
        <v>325</v>
      </c>
      <c r="C25" t="s">
        <v>595</v>
      </c>
      <c r="D25" t="s">
        <v>436</v>
      </c>
      <c r="E25" t="s">
        <v>592</v>
      </c>
    </row>
    <row r="26" spans="1:5" x14ac:dyDescent="0.15">
      <c r="B26" t="s">
        <v>289</v>
      </c>
      <c r="C26" t="s">
        <v>395</v>
      </c>
      <c r="D26" t="s">
        <v>244</v>
      </c>
      <c r="E26" t="s">
        <v>366</v>
      </c>
    </row>
    <row r="27" spans="1:5" x14ac:dyDescent="0.15">
      <c r="B27" t="s">
        <v>587</v>
      </c>
      <c r="C27" t="s">
        <v>60</v>
      </c>
      <c r="D27" t="s">
        <v>586</v>
      </c>
      <c r="E27" t="s">
        <v>283</v>
      </c>
    </row>
    <row r="28" spans="1:5" x14ac:dyDescent="0.15">
      <c r="A28" t="s">
        <v>321</v>
      </c>
    </row>
  </sheetData>
  <phoneticPr fontId="1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XFD18"/>
    </sheetView>
  </sheetViews>
  <sheetFormatPr defaultRowHeight="13.5" x14ac:dyDescent="0.15"/>
  <cols>
    <col min="3" max="3" width="29.375" bestFit="1" customWidth="1"/>
    <col min="4" max="4" width="5.375" bestFit="1" customWidth="1"/>
  </cols>
  <sheetData>
    <row r="1" spans="1:5" x14ac:dyDescent="0.15">
      <c r="A1" t="s">
        <v>611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598</v>
      </c>
      <c r="D19" t="s">
        <v>244</v>
      </c>
      <c r="E19" t="s">
        <v>602</v>
      </c>
    </row>
    <row r="20" spans="1:5" x14ac:dyDescent="0.15">
      <c r="B20" t="s">
        <v>451</v>
      </c>
      <c r="C20" t="s">
        <v>599</v>
      </c>
      <c r="D20" t="s">
        <v>246</v>
      </c>
      <c r="E20" t="s">
        <v>603</v>
      </c>
    </row>
    <row r="21" spans="1:5" x14ac:dyDescent="0.15">
      <c r="B21" t="s">
        <v>290</v>
      </c>
      <c r="C21" t="s">
        <v>610</v>
      </c>
      <c r="D21" t="s">
        <v>245</v>
      </c>
      <c r="E21" t="s">
        <v>604</v>
      </c>
    </row>
    <row r="22" spans="1:5" x14ac:dyDescent="0.15">
      <c r="B22" t="s">
        <v>290</v>
      </c>
      <c r="C22" t="s">
        <v>608</v>
      </c>
      <c r="D22" t="s">
        <v>245</v>
      </c>
      <c r="E22" t="s">
        <v>605</v>
      </c>
    </row>
    <row r="23" spans="1:5" x14ac:dyDescent="0.15">
      <c r="B23" t="s">
        <v>290</v>
      </c>
      <c r="C23" t="s">
        <v>201</v>
      </c>
      <c r="D23" t="s">
        <v>245</v>
      </c>
      <c r="E23" t="s">
        <v>606</v>
      </c>
    </row>
    <row r="24" spans="1:5" x14ac:dyDescent="0.15">
      <c r="B24" t="s">
        <v>325</v>
      </c>
      <c r="C24" t="s">
        <v>609</v>
      </c>
      <c r="D24" t="s">
        <v>436</v>
      </c>
      <c r="E24" t="s">
        <v>607</v>
      </c>
    </row>
    <row r="25" spans="1:5" x14ac:dyDescent="0.15">
      <c r="B25" t="s">
        <v>286</v>
      </c>
      <c r="C25" t="s">
        <v>395</v>
      </c>
      <c r="D25" t="s">
        <v>244</v>
      </c>
      <c r="E25" t="s">
        <v>366</v>
      </c>
    </row>
    <row r="26" spans="1:5" x14ac:dyDescent="0.15">
      <c r="B26" t="s">
        <v>601</v>
      </c>
      <c r="C26" t="s">
        <v>60</v>
      </c>
      <c r="D26" t="s">
        <v>600</v>
      </c>
      <c r="E26" t="s">
        <v>283</v>
      </c>
    </row>
    <row r="27" spans="1:5" x14ac:dyDescent="0.15">
      <c r="A27" t="s">
        <v>321</v>
      </c>
    </row>
  </sheetData>
  <phoneticPr fontId="1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F30"/>
    </sheetView>
  </sheetViews>
  <sheetFormatPr defaultRowHeight="13.5" x14ac:dyDescent="0.15"/>
  <cols>
    <col min="3" max="3" width="36.5" bestFit="1" customWidth="1"/>
  </cols>
  <sheetData>
    <row r="1" spans="1:5" x14ac:dyDescent="0.15">
      <c r="A1" t="s">
        <v>624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612</v>
      </c>
      <c r="D19" t="s">
        <v>244</v>
      </c>
      <c r="E19" t="s">
        <v>615</v>
      </c>
    </row>
    <row r="20" spans="1:5" x14ac:dyDescent="0.15">
      <c r="B20" t="s">
        <v>288</v>
      </c>
      <c r="C20" t="s">
        <v>613</v>
      </c>
      <c r="D20" t="s">
        <v>243</v>
      </c>
      <c r="E20" t="s">
        <v>616</v>
      </c>
    </row>
    <row r="21" spans="1:5" x14ac:dyDescent="0.15">
      <c r="B21" t="s">
        <v>421</v>
      </c>
      <c r="C21" t="s">
        <v>205</v>
      </c>
      <c r="D21" t="s">
        <v>405</v>
      </c>
      <c r="E21" t="s">
        <v>617</v>
      </c>
    </row>
    <row r="22" spans="1:5" x14ac:dyDescent="0.15">
      <c r="B22" t="s">
        <v>421</v>
      </c>
      <c r="C22" t="s">
        <v>625</v>
      </c>
      <c r="D22" t="s">
        <v>405</v>
      </c>
      <c r="E22" t="s">
        <v>618</v>
      </c>
    </row>
    <row r="23" spans="1:5" x14ac:dyDescent="0.15">
      <c r="B23" t="s">
        <v>421</v>
      </c>
      <c r="C23" t="s">
        <v>628</v>
      </c>
      <c r="D23" t="s">
        <v>405</v>
      </c>
      <c r="E23" t="s">
        <v>619</v>
      </c>
    </row>
    <row r="24" spans="1:5" x14ac:dyDescent="0.15">
      <c r="B24" t="s">
        <v>421</v>
      </c>
      <c r="C24" t="s">
        <v>626</v>
      </c>
      <c r="D24" t="s">
        <v>405</v>
      </c>
      <c r="E24" t="s">
        <v>620</v>
      </c>
    </row>
    <row r="25" spans="1:5" x14ac:dyDescent="0.15">
      <c r="B25" t="s">
        <v>421</v>
      </c>
      <c r="C25" t="s">
        <v>627</v>
      </c>
      <c r="D25" t="s">
        <v>405</v>
      </c>
      <c r="E25" t="s">
        <v>621</v>
      </c>
    </row>
    <row r="26" spans="1:5" x14ac:dyDescent="0.15">
      <c r="B26" t="s">
        <v>421</v>
      </c>
      <c r="C26" t="s">
        <v>210</v>
      </c>
      <c r="D26" t="s">
        <v>405</v>
      </c>
      <c r="E26" t="s">
        <v>622</v>
      </c>
    </row>
    <row r="27" spans="1:5" x14ac:dyDescent="0.15">
      <c r="B27" t="s">
        <v>289</v>
      </c>
      <c r="C27" t="s">
        <v>395</v>
      </c>
      <c r="D27" t="s">
        <v>244</v>
      </c>
      <c r="E27" t="s">
        <v>366</v>
      </c>
    </row>
    <row r="28" spans="1:5" x14ac:dyDescent="0.15">
      <c r="B28" t="s">
        <v>623</v>
      </c>
      <c r="C28" t="s">
        <v>60</v>
      </c>
      <c r="D28" t="s">
        <v>614</v>
      </c>
      <c r="E28" t="s">
        <v>283</v>
      </c>
    </row>
    <row r="29" spans="1:5" x14ac:dyDescent="0.15">
      <c r="A29" t="s">
        <v>321</v>
      </c>
    </row>
  </sheetData>
  <phoneticPr fontId="1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F32"/>
    </sheetView>
  </sheetViews>
  <sheetFormatPr defaultRowHeight="13.5" x14ac:dyDescent="0.15"/>
  <cols>
    <col min="3" max="3" width="28.625" bestFit="1" customWidth="1"/>
    <col min="4" max="4" width="5.375" bestFit="1" customWidth="1"/>
  </cols>
  <sheetData>
    <row r="1" spans="1:5" x14ac:dyDescent="0.15">
      <c r="A1" t="s">
        <v>653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629</v>
      </c>
      <c r="D19" t="s">
        <v>244</v>
      </c>
      <c r="E19" t="s">
        <v>632</v>
      </c>
    </row>
    <row r="20" spans="1:5" x14ac:dyDescent="0.15">
      <c r="B20" t="s">
        <v>451</v>
      </c>
      <c r="C20" t="s">
        <v>630</v>
      </c>
      <c r="D20" t="s">
        <v>246</v>
      </c>
      <c r="E20" t="s">
        <v>633</v>
      </c>
    </row>
    <row r="21" spans="1:5" x14ac:dyDescent="0.15">
      <c r="B21" t="s">
        <v>290</v>
      </c>
      <c r="C21" t="s">
        <v>648</v>
      </c>
      <c r="D21" t="s">
        <v>245</v>
      </c>
      <c r="E21" t="s">
        <v>634</v>
      </c>
    </row>
    <row r="22" spans="1:5" x14ac:dyDescent="0.15">
      <c r="B22" t="s">
        <v>291</v>
      </c>
      <c r="C22" t="s">
        <v>649</v>
      </c>
      <c r="D22" t="s">
        <v>246</v>
      </c>
      <c r="E22" t="s">
        <v>635</v>
      </c>
    </row>
    <row r="23" spans="1:5" x14ac:dyDescent="0.15">
      <c r="B23" t="s">
        <v>290</v>
      </c>
      <c r="C23" t="s">
        <v>650</v>
      </c>
      <c r="D23" t="s">
        <v>245</v>
      </c>
      <c r="E23" t="s">
        <v>636</v>
      </c>
    </row>
    <row r="24" spans="1:5" x14ac:dyDescent="0.15">
      <c r="B24" t="s">
        <v>290</v>
      </c>
      <c r="C24" t="s">
        <v>647</v>
      </c>
      <c r="D24" t="s">
        <v>245</v>
      </c>
      <c r="E24" t="s">
        <v>637</v>
      </c>
    </row>
    <row r="25" spans="1:5" x14ac:dyDescent="0.15">
      <c r="B25" t="s">
        <v>290</v>
      </c>
      <c r="C25" t="s">
        <v>651</v>
      </c>
      <c r="D25" t="s">
        <v>245</v>
      </c>
      <c r="E25" t="s">
        <v>638</v>
      </c>
    </row>
    <row r="26" spans="1:5" x14ac:dyDescent="0.15">
      <c r="B26" t="s">
        <v>290</v>
      </c>
      <c r="C26" t="s">
        <v>652</v>
      </c>
      <c r="D26" t="s">
        <v>245</v>
      </c>
      <c r="E26" t="s">
        <v>639</v>
      </c>
    </row>
    <row r="27" spans="1:5" x14ac:dyDescent="0.15">
      <c r="B27" t="s">
        <v>325</v>
      </c>
      <c r="C27" t="s">
        <v>644</v>
      </c>
      <c r="D27" t="s">
        <v>436</v>
      </c>
      <c r="E27" t="s">
        <v>640</v>
      </c>
    </row>
    <row r="28" spans="1:5" x14ac:dyDescent="0.15">
      <c r="B28" t="s">
        <v>324</v>
      </c>
      <c r="C28" t="s">
        <v>646</v>
      </c>
      <c r="D28" t="s">
        <v>469</v>
      </c>
      <c r="E28" t="s">
        <v>641</v>
      </c>
    </row>
    <row r="29" spans="1:5" x14ac:dyDescent="0.15">
      <c r="B29" t="s">
        <v>326</v>
      </c>
      <c r="C29" t="s">
        <v>645</v>
      </c>
      <c r="D29" t="s">
        <v>245</v>
      </c>
      <c r="E29" t="s">
        <v>642</v>
      </c>
    </row>
    <row r="30" spans="1:5" x14ac:dyDescent="0.15">
      <c r="B30" t="s">
        <v>286</v>
      </c>
      <c r="C30" t="s">
        <v>395</v>
      </c>
      <c r="D30" t="s">
        <v>244</v>
      </c>
      <c r="E30" t="s">
        <v>366</v>
      </c>
    </row>
    <row r="31" spans="1:5" x14ac:dyDescent="0.15">
      <c r="B31" t="s">
        <v>643</v>
      </c>
      <c r="C31" t="s">
        <v>60</v>
      </c>
      <c r="D31" t="s">
        <v>631</v>
      </c>
      <c r="E31" t="s">
        <v>283</v>
      </c>
    </row>
    <row r="32" spans="1:5" x14ac:dyDescent="0.15">
      <c r="A32" t="s">
        <v>321</v>
      </c>
    </row>
  </sheetData>
  <phoneticPr fontId="1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31"/>
    </sheetView>
  </sheetViews>
  <sheetFormatPr defaultRowHeight="13.5" x14ac:dyDescent="0.15"/>
  <cols>
    <col min="3" max="3" width="28.5" customWidth="1"/>
    <col min="4" max="4" width="5.375" bestFit="1" customWidth="1"/>
  </cols>
  <sheetData>
    <row r="1" spans="1:5" x14ac:dyDescent="0.15">
      <c r="A1" t="s">
        <v>674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654</v>
      </c>
      <c r="D19" t="s">
        <v>244</v>
      </c>
      <c r="E19" t="s">
        <v>658</v>
      </c>
    </row>
    <row r="20" spans="1:5" x14ac:dyDescent="0.15">
      <c r="B20" t="s">
        <v>451</v>
      </c>
      <c r="C20" t="s">
        <v>655</v>
      </c>
      <c r="D20" t="s">
        <v>246</v>
      </c>
      <c r="E20" t="s">
        <v>659</v>
      </c>
    </row>
    <row r="21" spans="1:5" x14ac:dyDescent="0.15">
      <c r="B21" t="s">
        <v>326</v>
      </c>
      <c r="C21" t="s">
        <v>551</v>
      </c>
      <c r="D21" t="s">
        <v>245</v>
      </c>
      <c r="E21" t="s">
        <v>541</v>
      </c>
    </row>
    <row r="22" spans="1:5" x14ac:dyDescent="0.15">
      <c r="B22" t="s">
        <v>326</v>
      </c>
      <c r="C22" t="s">
        <v>672</v>
      </c>
      <c r="D22" t="s">
        <v>245</v>
      </c>
      <c r="E22" t="s">
        <v>660</v>
      </c>
    </row>
    <row r="23" spans="1:5" x14ac:dyDescent="0.15">
      <c r="B23" t="s">
        <v>326</v>
      </c>
      <c r="C23" t="s">
        <v>667</v>
      </c>
      <c r="D23" t="s">
        <v>245</v>
      </c>
      <c r="E23" t="s">
        <v>661</v>
      </c>
    </row>
    <row r="24" spans="1:5" x14ac:dyDescent="0.15">
      <c r="B24" t="s">
        <v>326</v>
      </c>
      <c r="C24" t="s">
        <v>668</v>
      </c>
      <c r="D24" t="s">
        <v>245</v>
      </c>
      <c r="E24" t="s">
        <v>662</v>
      </c>
    </row>
    <row r="25" spans="1:5" x14ac:dyDescent="0.15">
      <c r="B25" t="s">
        <v>326</v>
      </c>
      <c r="C25" t="s">
        <v>673</v>
      </c>
      <c r="D25" t="s">
        <v>245</v>
      </c>
      <c r="E25" t="s">
        <v>663</v>
      </c>
    </row>
    <row r="26" spans="1:5" x14ac:dyDescent="0.15">
      <c r="B26" t="s">
        <v>326</v>
      </c>
      <c r="C26" t="s">
        <v>669</v>
      </c>
      <c r="D26" t="s">
        <v>245</v>
      </c>
      <c r="E26" t="s">
        <v>664</v>
      </c>
    </row>
    <row r="27" spans="1:5" x14ac:dyDescent="0.15">
      <c r="B27" t="s">
        <v>326</v>
      </c>
      <c r="C27" t="s">
        <v>670</v>
      </c>
      <c r="D27" t="s">
        <v>245</v>
      </c>
      <c r="E27" t="s">
        <v>665</v>
      </c>
    </row>
    <row r="28" spans="1:5" x14ac:dyDescent="0.15">
      <c r="B28" t="s">
        <v>326</v>
      </c>
      <c r="C28" t="s">
        <v>671</v>
      </c>
      <c r="D28" t="s">
        <v>245</v>
      </c>
      <c r="E28" t="s">
        <v>666</v>
      </c>
    </row>
    <row r="29" spans="1:5" x14ac:dyDescent="0.15">
      <c r="B29" t="s">
        <v>289</v>
      </c>
      <c r="C29" t="s">
        <v>395</v>
      </c>
      <c r="D29" t="s">
        <v>244</v>
      </c>
      <c r="E29" t="s">
        <v>366</v>
      </c>
    </row>
    <row r="30" spans="1:5" x14ac:dyDescent="0.15">
      <c r="B30" t="s">
        <v>656</v>
      </c>
      <c r="C30" t="s">
        <v>60</v>
      </c>
      <c r="D30" t="s">
        <v>657</v>
      </c>
      <c r="E30" t="s">
        <v>283</v>
      </c>
    </row>
    <row r="31" spans="1:5" x14ac:dyDescent="0.15">
      <c r="A31" t="s">
        <v>321</v>
      </c>
    </row>
  </sheetData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F34"/>
    </sheetView>
  </sheetViews>
  <sheetFormatPr defaultRowHeight="13.5" x14ac:dyDescent="0.15"/>
  <cols>
    <col min="3" max="3" width="33.875" bestFit="1" customWidth="1"/>
    <col min="4" max="4" width="5.375" bestFit="1" customWidth="1"/>
  </cols>
  <sheetData>
    <row r="1" spans="1:5" x14ac:dyDescent="0.15">
      <c r="A1" t="s">
        <v>698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675</v>
      </c>
      <c r="D19" t="s">
        <v>244</v>
      </c>
      <c r="E19" t="s">
        <v>678</v>
      </c>
    </row>
    <row r="20" spans="2:5" x14ac:dyDescent="0.15">
      <c r="B20" t="s">
        <v>451</v>
      </c>
      <c r="C20" t="s">
        <v>676</v>
      </c>
      <c r="D20" t="s">
        <v>246</v>
      </c>
      <c r="E20" t="s">
        <v>679</v>
      </c>
    </row>
    <row r="21" spans="2:5" x14ac:dyDescent="0.15">
      <c r="B21" t="s">
        <v>326</v>
      </c>
      <c r="C21" t="s">
        <v>648</v>
      </c>
      <c r="D21" t="s">
        <v>245</v>
      </c>
      <c r="E21" t="s">
        <v>634</v>
      </c>
    </row>
    <row r="22" spans="2:5" x14ac:dyDescent="0.15">
      <c r="B22" t="s">
        <v>451</v>
      </c>
      <c r="C22" t="s">
        <v>649</v>
      </c>
      <c r="D22" t="s">
        <v>246</v>
      </c>
      <c r="E22" t="s">
        <v>635</v>
      </c>
    </row>
    <row r="23" spans="2:5" x14ac:dyDescent="0.15">
      <c r="B23" t="s">
        <v>326</v>
      </c>
      <c r="C23" t="s">
        <v>695</v>
      </c>
      <c r="D23" t="s">
        <v>245</v>
      </c>
      <c r="E23" t="s">
        <v>680</v>
      </c>
    </row>
    <row r="24" spans="2:5" x14ac:dyDescent="0.15">
      <c r="B24" t="s">
        <v>421</v>
      </c>
      <c r="C24" t="s">
        <v>691</v>
      </c>
      <c r="D24" t="s">
        <v>405</v>
      </c>
      <c r="E24" t="s">
        <v>681</v>
      </c>
    </row>
    <row r="25" spans="2:5" x14ac:dyDescent="0.15">
      <c r="B25" t="s">
        <v>289</v>
      </c>
      <c r="C25" t="s">
        <v>689</v>
      </c>
      <c r="D25" t="s">
        <v>244</v>
      </c>
      <c r="E25" t="s">
        <v>682</v>
      </c>
    </row>
    <row r="26" spans="2:5" x14ac:dyDescent="0.15">
      <c r="B26" t="s">
        <v>326</v>
      </c>
      <c r="C26" t="s">
        <v>694</v>
      </c>
      <c r="D26" t="s">
        <v>245</v>
      </c>
      <c r="E26" t="s">
        <v>683</v>
      </c>
    </row>
    <row r="27" spans="2:5" x14ac:dyDescent="0.15">
      <c r="B27" t="s">
        <v>326</v>
      </c>
      <c r="C27" t="s">
        <v>690</v>
      </c>
      <c r="D27" t="s">
        <v>245</v>
      </c>
      <c r="E27" t="s">
        <v>684</v>
      </c>
    </row>
    <row r="28" spans="2:5" x14ac:dyDescent="0.15">
      <c r="B28" t="s">
        <v>421</v>
      </c>
      <c r="C28" t="s">
        <v>692</v>
      </c>
      <c r="D28" t="s">
        <v>405</v>
      </c>
      <c r="E28" t="s">
        <v>685</v>
      </c>
    </row>
    <row r="29" spans="2:5" x14ac:dyDescent="0.15">
      <c r="B29" t="s">
        <v>326</v>
      </c>
      <c r="C29" t="s">
        <v>696</v>
      </c>
      <c r="D29" t="s">
        <v>245</v>
      </c>
      <c r="E29" t="s">
        <v>686</v>
      </c>
    </row>
    <row r="30" spans="2:5" x14ac:dyDescent="0.15">
      <c r="B30" t="s">
        <v>421</v>
      </c>
      <c r="C30" t="s">
        <v>693</v>
      </c>
      <c r="D30" t="s">
        <v>405</v>
      </c>
      <c r="E30" t="s">
        <v>687</v>
      </c>
    </row>
    <row r="31" spans="2:5" x14ac:dyDescent="0.15">
      <c r="B31" t="s">
        <v>326</v>
      </c>
      <c r="C31" t="s">
        <v>697</v>
      </c>
      <c r="D31" t="s">
        <v>245</v>
      </c>
      <c r="E31" t="s">
        <v>688</v>
      </c>
    </row>
    <row r="32" spans="2:5" x14ac:dyDescent="0.15">
      <c r="B32" t="s">
        <v>289</v>
      </c>
      <c r="C32" t="s">
        <v>395</v>
      </c>
      <c r="D32" t="s">
        <v>244</v>
      </c>
      <c r="E32" t="s">
        <v>366</v>
      </c>
    </row>
    <row r="33" spans="1:5" x14ac:dyDescent="0.15">
      <c r="B33" t="s">
        <v>677</v>
      </c>
      <c r="C33" t="s">
        <v>60</v>
      </c>
      <c r="D33" t="s">
        <v>574</v>
      </c>
      <c r="E33" t="s">
        <v>283</v>
      </c>
    </row>
    <row r="34" spans="1:5" x14ac:dyDescent="0.15">
      <c r="A34" t="s">
        <v>321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38" sqref="A1:E38"/>
    </sheetView>
  </sheetViews>
  <sheetFormatPr defaultRowHeight="13.5" x14ac:dyDescent="0.15"/>
  <cols>
    <col min="3" max="3" width="36.75" bestFit="1" customWidth="1"/>
    <col min="4" max="4" width="8" customWidth="1"/>
    <col min="5" max="5" width="39" bestFit="1" customWidth="1"/>
  </cols>
  <sheetData>
    <row r="1" spans="1:5" x14ac:dyDescent="0.15">
      <c r="A1" t="s">
        <v>322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286</v>
      </c>
      <c r="C19" t="s">
        <v>249</v>
      </c>
      <c r="D19" t="s">
        <v>244</v>
      </c>
      <c r="E19" t="s">
        <v>268</v>
      </c>
    </row>
    <row r="20" spans="2:5" x14ac:dyDescent="0.15">
      <c r="B20" t="s">
        <v>287</v>
      </c>
      <c r="C20" t="s">
        <v>250</v>
      </c>
      <c r="D20" t="s">
        <v>243</v>
      </c>
      <c r="E20" t="s">
        <v>269</v>
      </c>
    </row>
    <row r="21" spans="2:5" x14ac:dyDescent="0.15">
      <c r="B21" t="s">
        <v>286</v>
      </c>
      <c r="C21" t="s">
        <v>304</v>
      </c>
      <c r="D21" t="s">
        <v>244</v>
      </c>
      <c r="E21" t="s">
        <v>270</v>
      </c>
    </row>
    <row r="22" spans="2:5" x14ac:dyDescent="0.15">
      <c r="B22" t="s">
        <v>290</v>
      </c>
      <c r="C22" t="s">
        <v>305</v>
      </c>
      <c r="D22" t="s">
        <v>245</v>
      </c>
      <c r="E22" t="s">
        <v>271</v>
      </c>
    </row>
    <row r="23" spans="2:5" x14ac:dyDescent="0.15">
      <c r="B23" t="s">
        <v>290</v>
      </c>
      <c r="C23" t="s">
        <v>306</v>
      </c>
      <c r="D23" t="s">
        <v>245</v>
      </c>
      <c r="E23" t="s">
        <v>272</v>
      </c>
    </row>
    <row r="24" spans="2:5" x14ac:dyDescent="0.15">
      <c r="B24" t="s">
        <v>290</v>
      </c>
      <c r="C24" t="s">
        <v>311</v>
      </c>
      <c r="D24" t="s">
        <v>245</v>
      </c>
      <c r="E24" t="s">
        <v>273</v>
      </c>
    </row>
    <row r="25" spans="2:5" x14ac:dyDescent="0.15">
      <c r="B25" t="s">
        <v>291</v>
      </c>
      <c r="C25" t="s">
        <v>314</v>
      </c>
      <c r="D25" t="s">
        <v>246</v>
      </c>
      <c r="E25" t="s">
        <v>274</v>
      </c>
    </row>
    <row r="26" spans="2:5" x14ac:dyDescent="0.15">
      <c r="B26" t="s">
        <v>291</v>
      </c>
      <c r="C26" t="s">
        <v>315</v>
      </c>
      <c r="D26" t="s">
        <v>246</v>
      </c>
      <c r="E26" t="s">
        <v>274</v>
      </c>
    </row>
    <row r="27" spans="2:5" x14ac:dyDescent="0.15">
      <c r="B27" t="s">
        <v>291</v>
      </c>
      <c r="C27" t="s">
        <v>316</v>
      </c>
      <c r="D27" t="s">
        <v>246</v>
      </c>
      <c r="E27" t="s">
        <v>274</v>
      </c>
    </row>
    <row r="28" spans="2:5" x14ac:dyDescent="0.15">
      <c r="B28" t="s">
        <v>292</v>
      </c>
      <c r="C28" t="s">
        <v>307</v>
      </c>
      <c r="D28" t="s">
        <v>247</v>
      </c>
      <c r="E28" t="s">
        <v>275</v>
      </c>
    </row>
    <row r="29" spans="2:5" x14ac:dyDescent="0.15">
      <c r="B29" t="s">
        <v>292</v>
      </c>
      <c r="C29" t="s">
        <v>308</v>
      </c>
      <c r="D29" t="s">
        <v>247</v>
      </c>
      <c r="E29" t="s">
        <v>276</v>
      </c>
    </row>
    <row r="30" spans="2:5" x14ac:dyDescent="0.15">
      <c r="B30" t="s">
        <v>284</v>
      </c>
      <c r="C30" t="s">
        <v>309</v>
      </c>
      <c r="D30" t="s">
        <v>242</v>
      </c>
      <c r="E30" t="s">
        <v>277</v>
      </c>
    </row>
    <row r="31" spans="2:5" x14ac:dyDescent="0.15">
      <c r="B31" t="s">
        <v>290</v>
      </c>
      <c r="C31" t="s">
        <v>312</v>
      </c>
      <c r="D31" t="s">
        <v>245</v>
      </c>
      <c r="E31" t="s">
        <v>278</v>
      </c>
    </row>
    <row r="32" spans="2:5" x14ac:dyDescent="0.15">
      <c r="B32" t="s">
        <v>290</v>
      </c>
      <c r="C32" t="s">
        <v>317</v>
      </c>
      <c r="D32" t="s">
        <v>245</v>
      </c>
      <c r="E32" t="s">
        <v>279</v>
      </c>
    </row>
    <row r="33" spans="1:5" x14ac:dyDescent="0.15">
      <c r="B33" t="s">
        <v>290</v>
      </c>
      <c r="C33" t="s">
        <v>318</v>
      </c>
      <c r="D33" t="s">
        <v>245</v>
      </c>
      <c r="E33" t="s">
        <v>280</v>
      </c>
    </row>
    <row r="34" spans="1:5" x14ac:dyDescent="0.15">
      <c r="B34" t="s">
        <v>290</v>
      </c>
      <c r="C34" t="s">
        <v>319</v>
      </c>
      <c r="D34" t="s">
        <v>245</v>
      </c>
      <c r="E34" t="s">
        <v>281</v>
      </c>
    </row>
    <row r="35" spans="1:5" x14ac:dyDescent="0.15">
      <c r="B35" t="s">
        <v>290</v>
      </c>
      <c r="C35" t="s">
        <v>320</v>
      </c>
      <c r="D35" t="s">
        <v>245</v>
      </c>
      <c r="E35" t="s">
        <v>281</v>
      </c>
    </row>
    <row r="36" spans="1:5" x14ac:dyDescent="0.15">
      <c r="B36" t="s">
        <v>286</v>
      </c>
      <c r="C36" t="s">
        <v>313</v>
      </c>
      <c r="D36" t="s">
        <v>244</v>
      </c>
      <c r="E36" t="s">
        <v>282</v>
      </c>
    </row>
    <row r="37" spans="1:5" x14ac:dyDescent="0.15">
      <c r="B37" t="s">
        <v>293</v>
      </c>
      <c r="C37" t="s">
        <v>60</v>
      </c>
      <c r="D37" t="s">
        <v>248</v>
      </c>
      <c r="E37" t="s">
        <v>283</v>
      </c>
    </row>
    <row r="38" spans="1:5" x14ac:dyDescent="0.15">
      <c r="A38" t="s">
        <v>321</v>
      </c>
    </row>
  </sheetData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sqref="A1:XFD18"/>
    </sheetView>
  </sheetViews>
  <sheetFormatPr defaultRowHeight="13.5" x14ac:dyDescent="0.15"/>
  <cols>
    <col min="3" max="3" width="54" bestFit="1" customWidth="1"/>
    <col min="4" max="4" width="4.375" bestFit="1" customWidth="1"/>
    <col min="5" max="5" width="56.125" bestFit="1" customWidth="1"/>
  </cols>
  <sheetData>
    <row r="1" spans="1:5" x14ac:dyDescent="0.15">
      <c r="A1" t="s">
        <v>367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323</v>
      </c>
      <c r="D19" t="s">
        <v>244</v>
      </c>
      <c r="E19" t="s">
        <v>331</v>
      </c>
    </row>
    <row r="20" spans="2:5" x14ac:dyDescent="0.15">
      <c r="B20" t="s">
        <v>288</v>
      </c>
      <c r="C20" t="s">
        <v>250</v>
      </c>
      <c r="D20" t="s">
        <v>243</v>
      </c>
      <c r="E20" t="s">
        <v>269</v>
      </c>
    </row>
    <row r="21" spans="2:5" x14ac:dyDescent="0.15">
      <c r="B21" t="s">
        <v>289</v>
      </c>
      <c r="C21" t="s">
        <v>368</v>
      </c>
      <c r="D21" t="s">
        <v>244</v>
      </c>
      <c r="E21" t="s">
        <v>332</v>
      </c>
    </row>
    <row r="22" spans="2:5" x14ac:dyDescent="0.15">
      <c r="B22" t="s">
        <v>326</v>
      </c>
      <c r="C22" t="s">
        <v>369</v>
      </c>
      <c r="D22" t="s">
        <v>245</v>
      </c>
      <c r="E22" t="s">
        <v>333</v>
      </c>
    </row>
    <row r="23" spans="2:5" x14ac:dyDescent="0.15">
      <c r="B23" t="s">
        <v>326</v>
      </c>
      <c r="C23" t="s">
        <v>370</v>
      </c>
      <c r="D23" t="s">
        <v>245</v>
      </c>
      <c r="E23" t="s">
        <v>334</v>
      </c>
    </row>
    <row r="24" spans="2:5" x14ac:dyDescent="0.15">
      <c r="B24" t="s">
        <v>290</v>
      </c>
      <c r="C24" t="s">
        <v>371</v>
      </c>
      <c r="D24" t="s">
        <v>245</v>
      </c>
      <c r="E24" t="s">
        <v>335</v>
      </c>
    </row>
    <row r="25" spans="2:5" x14ac:dyDescent="0.15">
      <c r="B25" t="s">
        <v>290</v>
      </c>
      <c r="C25" t="s">
        <v>372</v>
      </c>
      <c r="D25" t="s">
        <v>245</v>
      </c>
      <c r="E25" t="s">
        <v>336</v>
      </c>
    </row>
    <row r="26" spans="2:5" x14ac:dyDescent="0.15">
      <c r="B26" t="s">
        <v>290</v>
      </c>
      <c r="C26" t="s">
        <v>378</v>
      </c>
      <c r="D26" t="s">
        <v>245</v>
      </c>
      <c r="E26" t="s">
        <v>337</v>
      </c>
    </row>
    <row r="27" spans="2:5" x14ac:dyDescent="0.15">
      <c r="B27" t="s">
        <v>290</v>
      </c>
      <c r="C27" t="s">
        <v>402</v>
      </c>
      <c r="D27" t="s">
        <v>245</v>
      </c>
      <c r="E27" t="s">
        <v>338</v>
      </c>
    </row>
    <row r="28" spans="2:5" x14ac:dyDescent="0.15">
      <c r="B28" t="s">
        <v>290</v>
      </c>
      <c r="C28" t="s">
        <v>373</v>
      </c>
      <c r="D28" t="s">
        <v>245</v>
      </c>
      <c r="E28" t="s">
        <v>339</v>
      </c>
    </row>
    <row r="29" spans="2:5" x14ac:dyDescent="0.15">
      <c r="B29" t="s">
        <v>290</v>
      </c>
      <c r="C29" t="s">
        <v>379</v>
      </c>
      <c r="D29" t="s">
        <v>245</v>
      </c>
      <c r="E29" t="s">
        <v>340</v>
      </c>
    </row>
    <row r="30" spans="2:5" x14ac:dyDescent="0.15">
      <c r="B30" t="s">
        <v>290</v>
      </c>
      <c r="C30" t="s">
        <v>380</v>
      </c>
      <c r="D30" t="s">
        <v>245</v>
      </c>
      <c r="E30" t="s">
        <v>341</v>
      </c>
    </row>
    <row r="31" spans="2:5" x14ac:dyDescent="0.15">
      <c r="B31" t="s">
        <v>325</v>
      </c>
      <c r="C31" t="s">
        <v>374</v>
      </c>
      <c r="D31" t="s">
        <v>328</v>
      </c>
      <c r="E31" t="s">
        <v>342</v>
      </c>
    </row>
    <row r="32" spans="2:5" x14ac:dyDescent="0.15">
      <c r="B32" t="s">
        <v>325</v>
      </c>
      <c r="C32" t="s">
        <v>375</v>
      </c>
      <c r="D32" t="s">
        <v>328</v>
      </c>
      <c r="E32" t="s">
        <v>343</v>
      </c>
    </row>
    <row r="33" spans="2:5" x14ac:dyDescent="0.15">
      <c r="B33" t="s">
        <v>325</v>
      </c>
      <c r="C33" t="s">
        <v>381</v>
      </c>
      <c r="D33" t="s">
        <v>328</v>
      </c>
      <c r="E33" t="s">
        <v>344</v>
      </c>
    </row>
    <row r="34" spans="2:5" x14ac:dyDescent="0.15">
      <c r="B34" t="s">
        <v>325</v>
      </c>
      <c r="C34" t="s">
        <v>376</v>
      </c>
      <c r="D34" t="s">
        <v>328</v>
      </c>
      <c r="E34" t="s">
        <v>345</v>
      </c>
    </row>
    <row r="35" spans="2:5" x14ac:dyDescent="0.15">
      <c r="B35" t="s">
        <v>325</v>
      </c>
      <c r="C35" t="s">
        <v>382</v>
      </c>
      <c r="D35" t="s">
        <v>329</v>
      </c>
      <c r="E35" t="s">
        <v>346</v>
      </c>
    </row>
    <row r="36" spans="2:5" x14ac:dyDescent="0.15">
      <c r="B36" t="s">
        <v>290</v>
      </c>
      <c r="C36" t="s">
        <v>383</v>
      </c>
      <c r="D36" t="s">
        <v>245</v>
      </c>
      <c r="E36" t="s">
        <v>347</v>
      </c>
    </row>
    <row r="37" spans="2:5" x14ac:dyDescent="0.15">
      <c r="B37" t="s">
        <v>290</v>
      </c>
      <c r="C37" t="s">
        <v>384</v>
      </c>
      <c r="D37" t="s">
        <v>245</v>
      </c>
      <c r="E37" t="s">
        <v>348</v>
      </c>
    </row>
    <row r="38" spans="2:5" x14ac:dyDescent="0.15">
      <c r="B38" t="s">
        <v>290</v>
      </c>
      <c r="C38" t="s">
        <v>385</v>
      </c>
      <c r="D38" t="s">
        <v>245</v>
      </c>
      <c r="E38" t="s">
        <v>349</v>
      </c>
    </row>
    <row r="39" spans="2:5" x14ac:dyDescent="0.15">
      <c r="B39" t="s">
        <v>290</v>
      </c>
      <c r="C39" t="s">
        <v>386</v>
      </c>
      <c r="D39" t="s">
        <v>245</v>
      </c>
      <c r="E39" t="s">
        <v>350</v>
      </c>
    </row>
    <row r="40" spans="2:5" x14ac:dyDescent="0.15">
      <c r="B40" t="s">
        <v>290</v>
      </c>
      <c r="C40" t="s">
        <v>397</v>
      </c>
      <c r="D40" t="s">
        <v>245</v>
      </c>
      <c r="E40" t="s">
        <v>351</v>
      </c>
    </row>
    <row r="41" spans="2:5" x14ac:dyDescent="0.15">
      <c r="B41" t="s">
        <v>290</v>
      </c>
      <c r="C41" t="s">
        <v>398</v>
      </c>
      <c r="D41" t="s">
        <v>245</v>
      </c>
      <c r="E41" t="s">
        <v>352</v>
      </c>
    </row>
    <row r="42" spans="2:5" x14ac:dyDescent="0.15">
      <c r="B42" t="s">
        <v>290</v>
      </c>
      <c r="C42" t="s">
        <v>396</v>
      </c>
      <c r="D42" t="s">
        <v>245</v>
      </c>
      <c r="E42" t="s">
        <v>353</v>
      </c>
    </row>
    <row r="43" spans="2:5" x14ac:dyDescent="0.15">
      <c r="B43" t="s">
        <v>290</v>
      </c>
      <c r="C43" t="s">
        <v>399</v>
      </c>
      <c r="D43" t="s">
        <v>245</v>
      </c>
      <c r="E43" t="s">
        <v>354</v>
      </c>
    </row>
    <row r="44" spans="2:5" x14ac:dyDescent="0.15">
      <c r="B44" t="s">
        <v>290</v>
      </c>
      <c r="C44" t="s">
        <v>400</v>
      </c>
      <c r="D44" t="s">
        <v>245</v>
      </c>
      <c r="E44" t="s">
        <v>355</v>
      </c>
    </row>
    <row r="45" spans="2:5" x14ac:dyDescent="0.15">
      <c r="B45" t="s">
        <v>290</v>
      </c>
      <c r="C45" t="s">
        <v>401</v>
      </c>
      <c r="D45" t="s">
        <v>245</v>
      </c>
      <c r="E45" t="s">
        <v>356</v>
      </c>
    </row>
    <row r="46" spans="2:5" x14ac:dyDescent="0.15">
      <c r="B46" t="s">
        <v>290</v>
      </c>
      <c r="C46" t="s">
        <v>387</v>
      </c>
      <c r="D46" t="s">
        <v>245</v>
      </c>
      <c r="E46" t="s">
        <v>357</v>
      </c>
    </row>
    <row r="47" spans="2:5" x14ac:dyDescent="0.15">
      <c r="B47" t="s">
        <v>290</v>
      </c>
      <c r="C47" t="s">
        <v>388</v>
      </c>
      <c r="D47" t="s">
        <v>245</v>
      </c>
      <c r="E47" t="s">
        <v>358</v>
      </c>
    </row>
    <row r="48" spans="2:5" x14ac:dyDescent="0.15">
      <c r="B48" t="s">
        <v>290</v>
      </c>
      <c r="C48" t="s">
        <v>389</v>
      </c>
      <c r="D48" t="s">
        <v>245</v>
      </c>
      <c r="E48" t="s">
        <v>359</v>
      </c>
    </row>
    <row r="49" spans="1:5" x14ac:dyDescent="0.15">
      <c r="B49" t="s">
        <v>290</v>
      </c>
      <c r="C49" t="s">
        <v>390</v>
      </c>
      <c r="D49" t="s">
        <v>245</v>
      </c>
      <c r="E49" t="s">
        <v>360</v>
      </c>
    </row>
    <row r="50" spans="1:5" x14ac:dyDescent="0.15">
      <c r="B50" t="s">
        <v>290</v>
      </c>
      <c r="C50" t="s">
        <v>391</v>
      </c>
      <c r="D50" t="s">
        <v>245</v>
      </c>
      <c r="E50" t="s">
        <v>361</v>
      </c>
    </row>
    <row r="51" spans="1:5" x14ac:dyDescent="0.15">
      <c r="B51" t="s">
        <v>290</v>
      </c>
      <c r="C51" t="s">
        <v>392</v>
      </c>
      <c r="D51" t="s">
        <v>245</v>
      </c>
      <c r="E51" t="s">
        <v>362</v>
      </c>
    </row>
    <row r="52" spans="1:5" x14ac:dyDescent="0.15">
      <c r="B52" t="s">
        <v>290</v>
      </c>
      <c r="C52" t="s">
        <v>393</v>
      </c>
      <c r="D52" t="s">
        <v>245</v>
      </c>
      <c r="E52" t="s">
        <v>363</v>
      </c>
    </row>
    <row r="53" spans="1:5" x14ac:dyDescent="0.15">
      <c r="B53" t="s">
        <v>290</v>
      </c>
      <c r="C53" t="s">
        <v>394</v>
      </c>
      <c r="D53" t="s">
        <v>245</v>
      </c>
      <c r="E53" t="s">
        <v>364</v>
      </c>
    </row>
    <row r="54" spans="1:5" x14ac:dyDescent="0.15">
      <c r="B54" t="s">
        <v>290</v>
      </c>
      <c r="C54" t="s">
        <v>377</v>
      </c>
      <c r="D54" t="s">
        <v>245</v>
      </c>
      <c r="E54" t="s">
        <v>365</v>
      </c>
    </row>
    <row r="55" spans="1:5" x14ac:dyDescent="0.15">
      <c r="B55" t="s">
        <v>289</v>
      </c>
      <c r="C55" t="s">
        <v>395</v>
      </c>
      <c r="D55" t="s">
        <v>244</v>
      </c>
      <c r="E55" t="s">
        <v>366</v>
      </c>
    </row>
    <row r="56" spans="1:5" x14ac:dyDescent="0.15">
      <c r="B56" t="s">
        <v>327</v>
      </c>
      <c r="C56" t="s">
        <v>60</v>
      </c>
      <c r="D56" t="s">
        <v>330</v>
      </c>
      <c r="E56" t="s">
        <v>283</v>
      </c>
    </row>
    <row r="57" spans="1:5" x14ac:dyDescent="0.15">
      <c r="A57" t="s">
        <v>321</v>
      </c>
    </row>
  </sheetData>
  <phoneticPr fontId="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F35"/>
    </sheetView>
  </sheetViews>
  <sheetFormatPr defaultRowHeight="13.5" x14ac:dyDescent="0.15"/>
  <cols>
    <col min="3" max="3" width="32.375" customWidth="1"/>
  </cols>
  <sheetData>
    <row r="1" spans="1:5" x14ac:dyDescent="0.15">
      <c r="A1" t="s">
        <v>433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403</v>
      </c>
      <c r="D19" t="s">
        <v>244</v>
      </c>
      <c r="E19" t="s">
        <v>407</v>
      </c>
    </row>
    <row r="20" spans="2:5" x14ac:dyDescent="0.15">
      <c r="B20" t="s">
        <v>285</v>
      </c>
      <c r="C20" t="s">
        <v>404</v>
      </c>
      <c r="D20" t="s">
        <v>242</v>
      </c>
      <c r="E20" t="s">
        <v>408</v>
      </c>
    </row>
    <row r="21" spans="2:5" x14ac:dyDescent="0.15">
      <c r="B21" t="s">
        <v>289</v>
      </c>
      <c r="C21" t="s">
        <v>425</v>
      </c>
      <c r="D21" t="s">
        <v>244</v>
      </c>
      <c r="E21" t="s">
        <v>409</v>
      </c>
    </row>
    <row r="22" spans="2:5" x14ac:dyDescent="0.15">
      <c r="B22" t="s">
        <v>290</v>
      </c>
      <c r="C22" t="s">
        <v>423</v>
      </c>
      <c r="D22" t="s">
        <v>245</v>
      </c>
      <c r="E22" t="s">
        <v>410</v>
      </c>
    </row>
    <row r="23" spans="2:5" x14ac:dyDescent="0.15">
      <c r="B23" t="s">
        <v>290</v>
      </c>
      <c r="C23" t="s">
        <v>110</v>
      </c>
      <c r="D23" t="s">
        <v>245</v>
      </c>
      <c r="E23" t="s">
        <v>411</v>
      </c>
    </row>
    <row r="24" spans="2:5" x14ac:dyDescent="0.15">
      <c r="B24" t="s">
        <v>284</v>
      </c>
      <c r="C24" t="s">
        <v>111</v>
      </c>
      <c r="D24" t="s">
        <v>242</v>
      </c>
      <c r="E24" t="s">
        <v>412</v>
      </c>
    </row>
    <row r="25" spans="2:5" x14ac:dyDescent="0.15">
      <c r="B25" t="s">
        <v>286</v>
      </c>
      <c r="C25" t="s">
        <v>424</v>
      </c>
      <c r="D25" t="s">
        <v>244</v>
      </c>
      <c r="E25" t="s">
        <v>413</v>
      </c>
    </row>
    <row r="26" spans="2:5" x14ac:dyDescent="0.15">
      <c r="B26" t="s">
        <v>290</v>
      </c>
      <c r="C26" t="s">
        <v>428</v>
      </c>
      <c r="D26" t="s">
        <v>245</v>
      </c>
      <c r="E26" t="s">
        <v>414</v>
      </c>
    </row>
    <row r="27" spans="2:5" x14ac:dyDescent="0.15">
      <c r="B27" t="s">
        <v>290</v>
      </c>
      <c r="C27" t="s">
        <v>429</v>
      </c>
      <c r="D27" t="s">
        <v>245</v>
      </c>
      <c r="E27" t="s">
        <v>415</v>
      </c>
    </row>
    <row r="28" spans="2:5" x14ac:dyDescent="0.15">
      <c r="B28" t="s">
        <v>286</v>
      </c>
      <c r="C28" t="s">
        <v>430</v>
      </c>
      <c r="D28" t="s">
        <v>244</v>
      </c>
      <c r="E28" t="s">
        <v>416</v>
      </c>
    </row>
    <row r="29" spans="2:5" x14ac:dyDescent="0.15">
      <c r="B29" t="s">
        <v>286</v>
      </c>
      <c r="C29" t="s">
        <v>426</v>
      </c>
      <c r="D29" t="s">
        <v>244</v>
      </c>
      <c r="E29" t="s">
        <v>417</v>
      </c>
    </row>
    <row r="30" spans="2:5" x14ac:dyDescent="0.15">
      <c r="B30" t="s">
        <v>286</v>
      </c>
      <c r="C30" t="s">
        <v>431</v>
      </c>
      <c r="D30" t="s">
        <v>244</v>
      </c>
      <c r="E30" t="s">
        <v>418</v>
      </c>
    </row>
    <row r="31" spans="2:5" x14ac:dyDescent="0.15">
      <c r="B31" t="s">
        <v>286</v>
      </c>
      <c r="C31" t="s">
        <v>432</v>
      </c>
      <c r="D31" t="s">
        <v>244</v>
      </c>
      <c r="E31" t="s">
        <v>419</v>
      </c>
    </row>
    <row r="32" spans="2:5" x14ac:dyDescent="0.15">
      <c r="B32" t="s">
        <v>421</v>
      </c>
      <c r="C32" t="s">
        <v>427</v>
      </c>
      <c r="D32" t="s">
        <v>405</v>
      </c>
      <c r="E32" t="s">
        <v>420</v>
      </c>
    </row>
    <row r="33" spans="1:5" x14ac:dyDescent="0.15">
      <c r="B33" t="s">
        <v>286</v>
      </c>
      <c r="C33" t="s">
        <v>395</v>
      </c>
      <c r="D33" t="s">
        <v>244</v>
      </c>
      <c r="E33" t="s">
        <v>366</v>
      </c>
    </row>
    <row r="34" spans="1:5" x14ac:dyDescent="0.15">
      <c r="B34" t="s">
        <v>422</v>
      </c>
      <c r="C34" t="s">
        <v>60</v>
      </c>
      <c r="D34" t="s">
        <v>406</v>
      </c>
      <c r="E34" t="s">
        <v>283</v>
      </c>
    </row>
    <row r="35" spans="1:5" x14ac:dyDescent="0.15">
      <c r="A35" t="s">
        <v>321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G36"/>
    </sheetView>
  </sheetViews>
  <sheetFormatPr defaultRowHeight="13.5" x14ac:dyDescent="0.15"/>
  <cols>
    <col min="3" max="3" width="27.25" customWidth="1"/>
  </cols>
  <sheetData>
    <row r="1" spans="1:5" x14ac:dyDescent="0.15">
      <c r="A1" t="s">
        <v>465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434</v>
      </c>
      <c r="D19" t="s">
        <v>244</v>
      </c>
      <c r="E19" t="s">
        <v>437</v>
      </c>
    </row>
    <row r="20" spans="2:5" x14ac:dyDescent="0.15">
      <c r="B20" t="s">
        <v>451</v>
      </c>
      <c r="C20" t="s">
        <v>435</v>
      </c>
      <c r="D20" t="s">
        <v>246</v>
      </c>
      <c r="E20" t="s">
        <v>438</v>
      </c>
    </row>
    <row r="21" spans="2:5" x14ac:dyDescent="0.15">
      <c r="B21" t="s">
        <v>290</v>
      </c>
      <c r="C21" t="s">
        <v>453</v>
      </c>
      <c r="D21" t="s">
        <v>245</v>
      </c>
      <c r="E21" t="s">
        <v>439</v>
      </c>
    </row>
    <row r="22" spans="2:5" x14ac:dyDescent="0.15">
      <c r="B22" t="s">
        <v>291</v>
      </c>
      <c r="C22" t="s">
        <v>454</v>
      </c>
      <c r="D22" t="s">
        <v>246</v>
      </c>
      <c r="E22" t="s">
        <v>440</v>
      </c>
    </row>
    <row r="23" spans="2:5" x14ac:dyDescent="0.15">
      <c r="B23" t="s">
        <v>290</v>
      </c>
      <c r="C23" t="s">
        <v>455</v>
      </c>
      <c r="D23" t="s">
        <v>245</v>
      </c>
      <c r="E23" t="s">
        <v>441</v>
      </c>
    </row>
    <row r="24" spans="2:5" x14ac:dyDescent="0.15">
      <c r="B24" t="s">
        <v>326</v>
      </c>
      <c r="C24" t="s">
        <v>456</v>
      </c>
      <c r="D24" t="s">
        <v>245</v>
      </c>
      <c r="E24" t="s">
        <v>442</v>
      </c>
    </row>
    <row r="25" spans="2:5" x14ac:dyDescent="0.15">
      <c r="B25" t="s">
        <v>325</v>
      </c>
      <c r="C25" t="s">
        <v>457</v>
      </c>
      <c r="D25" t="s">
        <v>328</v>
      </c>
      <c r="E25" t="s">
        <v>443</v>
      </c>
    </row>
    <row r="26" spans="2:5" x14ac:dyDescent="0.15">
      <c r="B26" t="s">
        <v>325</v>
      </c>
      <c r="C26" t="s">
        <v>458</v>
      </c>
      <c r="D26" t="s">
        <v>436</v>
      </c>
      <c r="E26" t="s">
        <v>444</v>
      </c>
    </row>
    <row r="27" spans="2:5" x14ac:dyDescent="0.15">
      <c r="B27" t="s">
        <v>325</v>
      </c>
      <c r="C27" t="s">
        <v>459</v>
      </c>
      <c r="D27" t="s">
        <v>245</v>
      </c>
      <c r="E27" t="s">
        <v>445</v>
      </c>
    </row>
    <row r="28" spans="2:5" x14ac:dyDescent="0.15">
      <c r="B28" t="s">
        <v>325</v>
      </c>
      <c r="C28" t="s">
        <v>460</v>
      </c>
      <c r="D28" t="s">
        <v>328</v>
      </c>
      <c r="E28" t="s">
        <v>446</v>
      </c>
    </row>
    <row r="29" spans="2:5" x14ac:dyDescent="0.15">
      <c r="B29" t="s">
        <v>324</v>
      </c>
      <c r="C29" t="s">
        <v>461</v>
      </c>
      <c r="D29" t="s">
        <v>436</v>
      </c>
      <c r="E29" t="s">
        <v>447</v>
      </c>
    </row>
    <row r="30" spans="2:5" x14ac:dyDescent="0.15">
      <c r="B30" t="s">
        <v>324</v>
      </c>
      <c r="C30" t="s">
        <v>462</v>
      </c>
      <c r="D30" t="s">
        <v>328</v>
      </c>
      <c r="E30" t="s">
        <v>448</v>
      </c>
    </row>
    <row r="31" spans="2:5" x14ac:dyDescent="0.15">
      <c r="B31" t="s">
        <v>324</v>
      </c>
      <c r="C31" t="s">
        <v>463</v>
      </c>
      <c r="D31" t="s">
        <v>328</v>
      </c>
      <c r="E31" t="s">
        <v>449</v>
      </c>
    </row>
    <row r="32" spans="2:5" x14ac:dyDescent="0.15">
      <c r="B32" t="s">
        <v>324</v>
      </c>
      <c r="C32" t="s">
        <v>464</v>
      </c>
      <c r="D32" t="s">
        <v>436</v>
      </c>
      <c r="E32" t="s">
        <v>450</v>
      </c>
    </row>
    <row r="33" spans="1:5" x14ac:dyDescent="0.15">
      <c r="B33" t="s">
        <v>286</v>
      </c>
      <c r="C33" t="s">
        <v>395</v>
      </c>
      <c r="D33" t="s">
        <v>244</v>
      </c>
      <c r="E33" t="s">
        <v>366</v>
      </c>
    </row>
    <row r="34" spans="1:5" x14ac:dyDescent="0.15">
      <c r="B34" t="s">
        <v>452</v>
      </c>
      <c r="C34" t="s">
        <v>60</v>
      </c>
      <c r="D34" t="s">
        <v>329</v>
      </c>
      <c r="E34" t="s">
        <v>283</v>
      </c>
    </row>
    <row r="35" spans="1:5" x14ac:dyDescent="0.15">
      <c r="A35" t="s">
        <v>321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F30"/>
    </sheetView>
  </sheetViews>
  <sheetFormatPr defaultRowHeight="13.5" x14ac:dyDescent="0.15"/>
  <cols>
    <col min="3" max="3" width="22.875" customWidth="1"/>
  </cols>
  <sheetData>
    <row r="1" spans="1:5" x14ac:dyDescent="0.15">
      <c r="A1" t="s">
        <v>485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466</v>
      </c>
      <c r="D19" t="s">
        <v>244</v>
      </c>
      <c r="E19" t="s">
        <v>471</v>
      </c>
    </row>
    <row r="20" spans="1:5" x14ac:dyDescent="0.15">
      <c r="B20" t="s">
        <v>451</v>
      </c>
      <c r="C20" t="s">
        <v>467</v>
      </c>
      <c r="D20" t="s">
        <v>246</v>
      </c>
      <c r="E20" t="s">
        <v>472</v>
      </c>
    </row>
    <row r="21" spans="1:5" x14ac:dyDescent="0.15">
      <c r="B21" t="s">
        <v>326</v>
      </c>
      <c r="C21" t="s">
        <v>453</v>
      </c>
      <c r="D21" t="s">
        <v>245</v>
      </c>
      <c r="E21" t="s">
        <v>439</v>
      </c>
    </row>
    <row r="22" spans="1:5" x14ac:dyDescent="0.15">
      <c r="B22" t="s">
        <v>325</v>
      </c>
      <c r="C22" t="s">
        <v>479</v>
      </c>
      <c r="D22" t="s">
        <v>328</v>
      </c>
      <c r="E22" t="s">
        <v>473</v>
      </c>
    </row>
    <row r="23" spans="1:5" x14ac:dyDescent="0.15">
      <c r="B23" t="s">
        <v>325</v>
      </c>
      <c r="C23" t="s">
        <v>480</v>
      </c>
      <c r="D23" t="s">
        <v>436</v>
      </c>
      <c r="E23" t="s">
        <v>474</v>
      </c>
    </row>
    <row r="24" spans="1:5" x14ac:dyDescent="0.15">
      <c r="B24" t="s">
        <v>325</v>
      </c>
      <c r="C24" t="s">
        <v>481</v>
      </c>
      <c r="D24" t="s">
        <v>469</v>
      </c>
      <c r="E24" t="s">
        <v>475</v>
      </c>
    </row>
    <row r="25" spans="1:5" x14ac:dyDescent="0.15">
      <c r="B25" t="s">
        <v>325</v>
      </c>
      <c r="C25" t="s">
        <v>484</v>
      </c>
      <c r="D25" t="s">
        <v>436</v>
      </c>
      <c r="E25" t="s">
        <v>476</v>
      </c>
    </row>
    <row r="26" spans="1:5" x14ac:dyDescent="0.15">
      <c r="B26" t="s">
        <v>325</v>
      </c>
      <c r="C26" t="s">
        <v>482</v>
      </c>
      <c r="D26" t="s">
        <v>436</v>
      </c>
      <c r="E26" t="s">
        <v>477</v>
      </c>
    </row>
    <row r="27" spans="1:5" x14ac:dyDescent="0.15">
      <c r="B27" t="s">
        <v>325</v>
      </c>
      <c r="C27" t="s">
        <v>483</v>
      </c>
      <c r="D27" t="s">
        <v>436</v>
      </c>
      <c r="E27" t="s">
        <v>478</v>
      </c>
    </row>
    <row r="28" spans="1:5" x14ac:dyDescent="0.15">
      <c r="B28" t="s">
        <v>289</v>
      </c>
      <c r="C28" t="s">
        <v>395</v>
      </c>
      <c r="D28" t="s">
        <v>244</v>
      </c>
      <c r="E28" t="s">
        <v>366</v>
      </c>
    </row>
    <row r="29" spans="1:5" x14ac:dyDescent="0.15">
      <c r="B29" t="s">
        <v>468</v>
      </c>
      <c r="C29" t="s">
        <v>60</v>
      </c>
      <c r="D29" t="s">
        <v>470</v>
      </c>
      <c r="E29" t="s">
        <v>283</v>
      </c>
    </row>
    <row r="30" spans="1:5" x14ac:dyDescent="0.15">
      <c r="A30" t="s">
        <v>321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35"/>
    </sheetView>
  </sheetViews>
  <sheetFormatPr defaultRowHeight="13.5" x14ac:dyDescent="0.15"/>
  <cols>
    <col min="3" max="3" width="21.375" bestFit="1" customWidth="1"/>
  </cols>
  <sheetData>
    <row r="1" spans="1:5" x14ac:dyDescent="0.15">
      <c r="A1" t="s">
        <v>510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486</v>
      </c>
      <c r="D19" t="s">
        <v>244</v>
      </c>
      <c r="E19" t="s">
        <v>489</v>
      </c>
    </row>
    <row r="20" spans="2:5" x14ac:dyDescent="0.15">
      <c r="B20" t="s">
        <v>451</v>
      </c>
      <c r="C20" t="s">
        <v>487</v>
      </c>
      <c r="D20" t="s">
        <v>246</v>
      </c>
      <c r="E20" t="s">
        <v>490</v>
      </c>
    </row>
    <row r="21" spans="2:5" x14ac:dyDescent="0.15">
      <c r="B21" t="s">
        <v>290</v>
      </c>
      <c r="C21" t="s">
        <v>453</v>
      </c>
      <c r="D21" t="s">
        <v>245</v>
      </c>
      <c r="E21" t="s">
        <v>439</v>
      </c>
    </row>
    <row r="22" spans="2:5" x14ac:dyDescent="0.15">
      <c r="B22" t="s">
        <v>324</v>
      </c>
      <c r="C22" t="s">
        <v>503</v>
      </c>
      <c r="D22" t="s">
        <v>246</v>
      </c>
      <c r="E22" t="s">
        <v>491</v>
      </c>
    </row>
    <row r="23" spans="2:5" x14ac:dyDescent="0.15">
      <c r="B23" t="s">
        <v>290</v>
      </c>
      <c r="C23" t="s">
        <v>455</v>
      </c>
      <c r="D23" t="s">
        <v>245</v>
      </c>
      <c r="E23" t="s">
        <v>441</v>
      </c>
    </row>
    <row r="24" spans="2:5" x14ac:dyDescent="0.15">
      <c r="B24" t="s">
        <v>290</v>
      </c>
      <c r="C24" t="s">
        <v>501</v>
      </c>
      <c r="D24" t="s">
        <v>245</v>
      </c>
      <c r="E24" t="s">
        <v>492</v>
      </c>
    </row>
    <row r="25" spans="2:5" x14ac:dyDescent="0.15">
      <c r="B25" t="s">
        <v>290</v>
      </c>
      <c r="C25" t="s">
        <v>504</v>
      </c>
      <c r="D25" t="s">
        <v>245</v>
      </c>
      <c r="E25" t="s">
        <v>493</v>
      </c>
    </row>
    <row r="26" spans="2:5" x14ac:dyDescent="0.15">
      <c r="B26" t="s">
        <v>325</v>
      </c>
      <c r="C26" t="s">
        <v>506</v>
      </c>
      <c r="D26" t="s">
        <v>436</v>
      </c>
      <c r="E26" t="s">
        <v>494</v>
      </c>
    </row>
    <row r="27" spans="2:5" x14ac:dyDescent="0.15">
      <c r="B27" t="s">
        <v>324</v>
      </c>
      <c r="C27" t="s">
        <v>507</v>
      </c>
      <c r="D27" t="s">
        <v>436</v>
      </c>
      <c r="E27" t="s">
        <v>495</v>
      </c>
    </row>
    <row r="28" spans="2:5" x14ac:dyDescent="0.15">
      <c r="B28" t="s">
        <v>326</v>
      </c>
      <c r="C28" t="s">
        <v>502</v>
      </c>
      <c r="D28" t="s">
        <v>245</v>
      </c>
      <c r="E28" t="s">
        <v>496</v>
      </c>
    </row>
    <row r="29" spans="2:5" x14ac:dyDescent="0.15">
      <c r="B29" t="s">
        <v>290</v>
      </c>
      <c r="C29" t="s">
        <v>505</v>
      </c>
      <c r="D29" t="s">
        <v>245</v>
      </c>
      <c r="E29" t="s">
        <v>497</v>
      </c>
    </row>
    <row r="30" spans="2:5" x14ac:dyDescent="0.15">
      <c r="B30" t="s">
        <v>324</v>
      </c>
      <c r="C30" t="s">
        <v>508</v>
      </c>
      <c r="D30" t="s">
        <v>436</v>
      </c>
      <c r="E30" t="s">
        <v>498</v>
      </c>
    </row>
    <row r="31" spans="2:5" x14ac:dyDescent="0.15">
      <c r="B31" t="s">
        <v>324</v>
      </c>
      <c r="C31" t="s">
        <v>509</v>
      </c>
      <c r="D31" t="s">
        <v>436</v>
      </c>
      <c r="E31" t="s">
        <v>499</v>
      </c>
    </row>
    <row r="32" spans="2:5" x14ac:dyDescent="0.15">
      <c r="B32" t="s">
        <v>324</v>
      </c>
      <c r="C32" t="s">
        <v>395</v>
      </c>
      <c r="D32" t="s">
        <v>244</v>
      </c>
      <c r="E32" t="s">
        <v>366</v>
      </c>
    </row>
    <row r="33" spans="1:5" x14ac:dyDescent="0.15">
      <c r="B33" t="s">
        <v>500</v>
      </c>
      <c r="C33" t="s">
        <v>60</v>
      </c>
      <c r="D33" t="s">
        <v>488</v>
      </c>
      <c r="E33" t="s">
        <v>283</v>
      </c>
    </row>
    <row r="34" spans="1:5" x14ac:dyDescent="0.15">
      <c r="A34" t="s">
        <v>321</v>
      </c>
    </row>
  </sheetData>
  <phoneticPr fontId="1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3.5" x14ac:dyDescent="0.15"/>
  <cols>
    <col min="3" max="3" width="24.875" customWidth="1"/>
  </cols>
  <sheetData>
    <row r="1" spans="1:5" x14ac:dyDescent="0.15">
      <c r="A1" t="s">
        <v>535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2:5" x14ac:dyDescent="0.15">
      <c r="B17" t="s">
        <v>286</v>
      </c>
      <c r="C17" t="s">
        <v>302</v>
      </c>
      <c r="D17" t="s">
        <v>244</v>
      </c>
      <c r="E17" t="s">
        <v>266</v>
      </c>
    </row>
    <row r="18" spans="2:5" x14ac:dyDescent="0.15">
      <c r="B18" t="s">
        <v>290</v>
      </c>
      <c r="C18" t="s">
        <v>303</v>
      </c>
      <c r="D18" t="s">
        <v>245</v>
      </c>
      <c r="E18" t="s">
        <v>267</v>
      </c>
    </row>
    <row r="19" spans="2:5" x14ac:dyDescent="0.15">
      <c r="B19" t="s">
        <v>289</v>
      </c>
      <c r="C19" t="s">
        <v>511</v>
      </c>
      <c r="D19" t="s">
        <v>244</v>
      </c>
      <c r="E19" t="s">
        <v>514</v>
      </c>
    </row>
    <row r="20" spans="2:5" x14ac:dyDescent="0.15">
      <c r="B20" t="s">
        <v>451</v>
      </c>
      <c r="C20" t="s">
        <v>512</v>
      </c>
      <c r="D20" t="s">
        <v>246</v>
      </c>
      <c r="E20" t="s">
        <v>515</v>
      </c>
    </row>
    <row r="21" spans="2:5" x14ac:dyDescent="0.15">
      <c r="B21" t="s">
        <v>290</v>
      </c>
      <c r="C21" t="s">
        <v>453</v>
      </c>
      <c r="D21" t="s">
        <v>245</v>
      </c>
      <c r="E21" t="s">
        <v>439</v>
      </c>
    </row>
    <row r="22" spans="2:5" x14ac:dyDescent="0.15">
      <c r="B22" t="s">
        <v>324</v>
      </c>
      <c r="C22" t="s">
        <v>526</v>
      </c>
      <c r="D22" t="s">
        <v>245</v>
      </c>
      <c r="E22" t="s">
        <v>516</v>
      </c>
    </row>
    <row r="23" spans="2:5" x14ac:dyDescent="0.15">
      <c r="B23" t="s">
        <v>324</v>
      </c>
      <c r="C23" t="s">
        <v>534</v>
      </c>
      <c r="D23" t="s">
        <v>245</v>
      </c>
      <c r="E23" t="s">
        <v>517</v>
      </c>
    </row>
    <row r="24" spans="2:5" x14ac:dyDescent="0.15">
      <c r="B24" t="s">
        <v>325</v>
      </c>
      <c r="C24" t="s">
        <v>528</v>
      </c>
      <c r="D24" t="s">
        <v>436</v>
      </c>
      <c r="E24" t="s">
        <v>518</v>
      </c>
    </row>
    <row r="25" spans="2:5" x14ac:dyDescent="0.15">
      <c r="B25" t="s">
        <v>324</v>
      </c>
      <c r="C25" t="s">
        <v>529</v>
      </c>
      <c r="D25" t="s">
        <v>436</v>
      </c>
      <c r="E25" t="s">
        <v>519</v>
      </c>
    </row>
    <row r="26" spans="2:5" x14ac:dyDescent="0.15">
      <c r="B26" t="s">
        <v>324</v>
      </c>
      <c r="C26" t="s">
        <v>530</v>
      </c>
      <c r="D26" t="s">
        <v>436</v>
      </c>
      <c r="E26" t="s">
        <v>520</v>
      </c>
    </row>
    <row r="27" spans="2:5" x14ac:dyDescent="0.15">
      <c r="B27" t="s">
        <v>324</v>
      </c>
      <c r="C27" t="s">
        <v>531</v>
      </c>
      <c r="D27" t="s">
        <v>436</v>
      </c>
      <c r="E27" t="s">
        <v>521</v>
      </c>
    </row>
    <row r="28" spans="2:5" x14ac:dyDescent="0.15">
      <c r="B28" t="s">
        <v>324</v>
      </c>
      <c r="C28" t="s">
        <v>532</v>
      </c>
      <c r="D28" t="s">
        <v>436</v>
      </c>
      <c r="E28" t="s">
        <v>522</v>
      </c>
    </row>
    <row r="29" spans="2:5" x14ac:dyDescent="0.15">
      <c r="B29" t="s">
        <v>324</v>
      </c>
      <c r="C29" t="s">
        <v>533</v>
      </c>
      <c r="D29" t="s">
        <v>436</v>
      </c>
      <c r="E29" t="s">
        <v>523</v>
      </c>
    </row>
    <row r="30" spans="2:5" x14ac:dyDescent="0.15">
      <c r="B30" t="s">
        <v>324</v>
      </c>
      <c r="C30" t="s">
        <v>527</v>
      </c>
      <c r="D30" t="s">
        <v>469</v>
      </c>
      <c r="E30" t="s">
        <v>524</v>
      </c>
    </row>
    <row r="31" spans="2:5" x14ac:dyDescent="0.15">
      <c r="B31" t="s">
        <v>286</v>
      </c>
      <c r="C31" t="s">
        <v>395</v>
      </c>
      <c r="D31" t="s">
        <v>244</v>
      </c>
      <c r="E31" t="s">
        <v>366</v>
      </c>
    </row>
    <row r="32" spans="2:5" x14ac:dyDescent="0.15">
      <c r="B32" t="s">
        <v>525</v>
      </c>
      <c r="C32" t="s">
        <v>60</v>
      </c>
      <c r="D32" t="s">
        <v>513</v>
      </c>
      <c r="E32" t="s">
        <v>283</v>
      </c>
    </row>
    <row r="33" spans="1:1" x14ac:dyDescent="0.15">
      <c r="A33" t="s">
        <v>321</v>
      </c>
    </row>
  </sheetData>
  <phoneticPr fontId="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29"/>
    </sheetView>
  </sheetViews>
  <sheetFormatPr defaultRowHeight="13.5" x14ac:dyDescent="0.15"/>
  <cols>
    <col min="3" max="3" width="20.125" customWidth="1"/>
    <col min="5" max="5" width="31.625" bestFit="1" customWidth="1"/>
  </cols>
  <sheetData>
    <row r="1" spans="1:5" x14ac:dyDescent="0.15">
      <c r="A1" t="s">
        <v>554</v>
      </c>
    </row>
    <row r="2" spans="1:5" x14ac:dyDescent="0.15">
      <c r="B2" t="s">
        <v>285</v>
      </c>
      <c r="C2" t="s">
        <v>310</v>
      </c>
      <c r="D2" t="s">
        <v>242</v>
      </c>
      <c r="E2" t="s">
        <v>251</v>
      </c>
    </row>
    <row r="3" spans="1:5" x14ac:dyDescent="0.15">
      <c r="B3" t="s">
        <v>288</v>
      </c>
      <c r="C3" t="s">
        <v>299</v>
      </c>
      <c r="D3" t="s">
        <v>243</v>
      </c>
      <c r="E3" t="s">
        <v>252</v>
      </c>
    </row>
    <row r="4" spans="1:5" x14ac:dyDescent="0.15">
      <c r="B4" t="s">
        <v>289</v>
      </c>
      <c r="C4" t="s">
        <v>17</v>
      </c>
      <c r="D4" t="s">
        <v>244</v>
      </c>
      <c r="E4" t="s">
        <v>253</v>
      </c>
    </row>
    <row r="5" spans="1:5" x14ac:dyDescent="0.15">
      <c r="B5" t="s">
        <v>284</v>
      </c>
      <c r="C5" t="s">
        <v>19</v>
      </c>
      <c r="D5" t="s">
        <v>242</v>
      </c>
      <c r="E5" t="s">
        <v>254</v>
      </c>
    </row>
    <row r="6" spans="1:5" x14ac:dyDescent="0.15">
      <c r="B6" t="s">
        <v>290</v>
      </c>
      <c r="C6" t="s">
        <v>21</v>
      </c>
      <c r="D6" t="s">
        <v>245</v>
      </c>
      <c r="E6" t="s">
        <v>255</v>
      </c>
    </row>
    <row r="7" spans="1:5" x14ac:dyDescent="0.15">
      <c r="B7" t="s">
        <v>290</v>
      </c>
      <c r="C7" t="s">
        <v>22</v>
      </c>
      <c r="D7" t="s">
        <v>245</v>
      </c>
      <c r="E7" t="s">
        <v>256</v>
      </c>
    </row>
    <row r="8" spans="1:5" x14ac:dyDescent="0.15">
      <c r="B8" t="s">
        <v>284</v>
      </c>
      <c r="C8" t="s">
        <v>294</v>
      </c>
      <c r="D8" t="s">
        <v>242</v>
      </c>
      <c r="E8" t="s">
        <v>257</v>
      </c>
    </row>
    <row r="9" spans="1:5" x14ac:dyDescent="0.15">
      <c r="B9" t="s">
        <v>286</v>
      </c>
      <c r="C9" t="s">
        <v>25</v>
      </c>
      <c r="D9" t="s">
        <v>244</v>
      </c>
      <c r="E9" t="s">
        <v>258</v>
      </c>
    </row>
    <row r="10" spans="1:5" x14ac:dyDescent="0.15">
      <c r="B10" t="s">
        <v>286</v>
      </c>
      <c r="C10" t="s">
        <v>26</v>
      </c>
      <c r="D10" t="s">
        <v>244</v>
      </c>
      <c r="E10" t="s">
        <v>259</v>
      </c>
    </row>
    <row r="11" spans="1:5" x14ac:dyDescent="0.15">
      <c r="B11" t="s">
        <v>286</v>
      </c>
      <c r="C11" t="s">
        <v>295</v>
      </c>
      <c r="D11" t="s">
        <v>244</v>
      </c>
      <c r="E11" t="s">
        <v>260</v>
      </c>
    </row>
    <row r="12" spans="1:5" x14ac:dyDescent="0.15">
      <c r="B12" t="s">
        <v>290</v>
      </c>
      <c r="C12" t="s">
        <v>296</v>
      </c>
      <c r="D12" t="s">
        <v>245</v>
      </c>
      <c r="E12" t="s">
        <v>261</v>
      </c>
    </row>
    <row r="13" spans="1:5" x14ac:dyDescent="0.15">
      <c r="B13" t="s">
        <v>290</v>
      </c>
      <c r="C13" t="s">
        <v>297</v>
      </c>
      <c r="D13" t="s">
        <v>245</v>
      </c>
      <c r="E13" t="s">
        <v>262</v>
      </c>
    </row>
    <row r="14" spans="1:5" x14ac:dyDescent="0.15">
      <c r="B14" t="s">
        <v>291</v>
      </c>
      <c r="C14" t="s">
        <v>298</v>
      </c>
      <c r="D14" t="s">
        <v>246</v>
      </c>
      <c r="E14" t="s">
        <v>263</v>
      </c>
    </row>
    <row r="15" spans="1:5" x14ac:dyDescent="0.15">
      <c r="B15" t="s">
        <v>290</v>
      </c>
      <c r="C15" t="s">
        <v>300</v>
      </c>
      <c r="D15" t="s">
        <v>245</v>
      </c>
      <c r="E15" t="s">
        <v>264</v>
      </c>
    </row>
    <row r="16" spans="1:5" x14ac:dyDescent="0.15">
      <c r="B16" t="s">
        <v>290</v>
      </c>
      <c r="C16" t="s">
        <v>301</v>
      </c>
      <c r="D16" t="s">
        <v>245</v>
      </c>
      <c r="E16" t="s">
        <v>265</v>
      </c>
    </row>
    <row r="17" spans="1:5" x14ac:dyDescent="0.15">
      <c r="B17" t="s">
        <v>286</v>
      </c>
      <c r="C17" t="s">
        <v>302</v>
      </c>
      <c r="D17" t="s">
        <v>244</v>
      </c>
      <c r="E17" t="s">
        <v>266</v>
      </c>
    </row>
    <row r="18" spans="1:5" x14ac:dyDescent="0.15">
      <c r="B18" t="s">
        <v>290</v>
      </c>
      <c r="C18" t="s">
        <v>303</v>
      </c>
      <c r="D18" t="s">
        <v>245</v>
      </c>
      <c r="E18" t="s">
        <v>267</v>
      </c>
    </row>
    <row r="19" spans="1:5" x14ac:dyDescent="0.15">
      <c r="B19" t="s">
        <v>289</v>
      </c>
      <c r="C19" t="s">
        <v>536</v>
      </c>
      <c r="D19" t="s">
        <v>244</v>
      </c>
      <c r="E19" t="s">
        <v>539</v>
      </c>
    </row>
    <row r="20" spans="1:5" x14ac:dyDescent="0.15">
      <c r="B20" t="s">
        <v>285</v>
      </c>
      <c r="C20" t="s">
        <v>537</v>
      </c>
      <c r="D20" t="s">
        <v>242</v>
      </c>
      <c r="E20" t="s">
        <v>540</v>
      </c>
    </row>
    <row r="21" spans="1:5" x14ac:dyDescent="0.15">
      <c r="B21" t="s">
        <v>286</v>
      </c>
      <c r="C21" t="s">
        <v>551</v>
      </c>
      <c r="D21" t="s">
        <v>244</v>
      </c>
      <c r="E21" t="s">
        <v>541</v>
      </c>
    </row>
    <row r="22" spans="1:5" x14ac:dyDescent="0.15">
      <c r="B22" t="s">
        <v>291</v>
      </c>
      <c r="C22" t="s">
        <v>552</v>
      </c>
      <c r="D22" t="s">
        <v>246</v>
      </c>
      <c r="E22" t="s">
        <v>542</v>
      </c>
    </row>
    <row r="23" spans="1:5" x14ac:dyDescent="0.15">
      <c r="B23" t="s">
        <v>290</v>
      </c>
      <c r="C23" t="s">
        <v>553</v>
      </c>
      <c r="D23" t="s">
        <v>245</v>
      </c>
      <c r="E23" t="s">
        <v>543</v>
      </c>
    </row>
    <row r="24" spans="1:5" x14ac:dyDescent="0.15">
      <c r="B24" t="s">
        <v>290</v>
      </c>
      <c r="C24" t="s">
        <v>548</v>
      </c>
      <c r="D24" t="s">
        <v>245</v>
      </c>
      <c r="E24" t="s">
        <v>544</v>
      </c>
    </row>
    <row r="25" spans="1:5" x14ac:dyDescent="0.15">
      <c r="B25" t="s">
        <v>290</v>
      </c>
      <c r="C25" t="s">
        <v>549</v>
      </c>
      <c r="D25" t="s">
        <v>245</v>
      </c>
      <c r="E25" t="s">
        <v>545</v>
      </c>
    </row>
    <row r="26" spans="1:5" x14ac:dyDescent="0.15">
      <c r="B26" t="s">
        <v>325</v>
      </c>
      <c r="C26" t="s">
        <v>550</v>
      </c>
      <c r="D26" t="s">
        <v>436</v>
      </c>
      <c r="E26" t="s">
        <v>546</v>
      </c>
    </row>
    <row r="27" spans="1:5" x14ac:dyDescent="0.15">
      <c r="B27" t="s">
        <v>286</v>
      </c>
      <c r="C27" t="s">
        <v>395</v>
      </c>
      <c r="D27" t="s">
        <v>244</v>
      </c>
      <c r="E27" t="s">
        <v>366</v>
      </c>
    </row>
    <row r="28" spans="1:5" x14ac:dyDescent="0.15">
      <c r="B28" t="s">
        <v>547</v>
      </c>
      <c r="C28" t="s">
        <v>60</v>
      </c>
      <c r="D28" t="s">
        <v>538</v>
      </c>
      <c r="E28" t="s">
        <v>283</v>
      </c>
    </row>
    <row r="29" spans="1:5" x14ac:dyDescent="0.15">
      <c r="A29" t="s">
        <v>321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data_layout</vt:lpstr>
      <vt:lpstr>LV1</vt:lpstr>
      <vt:lpstr>LV2</vt:lpstr>
      <vt:lpstr>LV3</vt:lpstr>
      <vt:lpstr>LV4</vt:lpstr>
      <vt:lpstr>LV5</vt:lpstr>
      <vt:lpstr>LV6</vt:lpstr>
      <vt:lpstr>LV7</vt:lpstr>
      <vt:lpstr>LV8</vt:lpstr>
      <vt:lpstr>LV9</vt:lpstr>
      <vt:lpstr>LV10</vt:lpstr>
      <vt:lpstr>LV11</vt:lpstr>
      <vt:lpstr>LV12</vt:lpstr>
      <vt:lpstr>LV13</vt:lpstr>
      <vt:lpstr>LV14</vt:lpstr>
      <vt:lpstr>LV15</vt:lpstr>
      <vt:lpstr>LV16</vt:lpstr>
      <vt:lpstr>LV17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D.CHAKROBORTY</dc:creator>
  <cp:lastModifiedBy>rieb</cp:lastModifiedBy>
  <cp:lastPrinted>2014-07-18T08:32:58Z</cp:lastPrinted>
  <dcterms:created xsi:type="dcterms:W3CDTF">2013-10-04T10:09:20Z</dcterms:created>
  <dcterms:modified xsi:type="dcterms:W3CDTF">2018-07-04T01:43:47Z</dcterms:modified>
</cp:coreProperties>
</file>