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SS\辞書ファイル_20180628～\"/>
    </mc:Choice>
  </mc:AlternateContent>
  <bookViews>
    <workbookView xWindow="360" yWindow="105" windowWidth="14130" windowHeight="7635" activeTab="14"/>
  </bookViews>
  <sheets>
    <sheet name="Sheet1" sheetId="1" r:id="rId1"/>
    <sheet name="LV1" sheetId="2" r:id="rId2"/>
    <sheet name="LV2" sheetId="3" r:id="rId3"/>
    <sheet name="LV3" sheetId="4" r:id="rId4"/>
    <sheet name="LV4" sheetId="5" r:id="rId5"/>
    <sheet name="LV5" sheetId="6" r:id="rId6"/>
    <sheet name="LV6" sheetId="7" r:id="rId7"/>
    <sheet name="LV7" sheetId="8" r:id="rId8"/>
    <sheet name="LV8" sheetId="9" r:id="rId9"/>
    <sheet name="LV9" sheetId="10" r:id="rId10"/>
    <sheet name="LV10" sheetId="11" r:id="rId11"/>
    <sheet name="LV11" sheetId="12" r:id="rId12"/>
    <sheet name="LV12" sheetId="13" r:id="rId13"/>
    <sheet name="LV13" sheetId="14" r:id="rId14"/>
    <sheet name="LV14" sheetId="15" r:id="rId15"/>
  </sheets>
  <definedNames>
    <definedName name="_xlnm.Print_Area" localSheetId="0">Sheet1!$A:$J</definedName>
  </definedNames>
  <calcPr calcId="152511" fullCalcOnLoad="1"/>
</workbook>
</file>

<file path=xl/calcChain.xml><?xml version="1.0" encoding="utf-8"?>
<calcChain xmlns="http://schemas.openxmlformats.org/spreadsheetml/2006/main">
  <c r="G7" i="1" l="1"/>
  <c r="I7" i="1"/>
  <c r="I8" i="1"/>
  <c r="I9" i="1"/>
  <c r="I10" i="1"/>
  <c r="I11" i="1"/>
  <c r="G12" i="1"/>
  <c r="G34" i="1"/>
  <c r="I34" i="1"/>
  <c r="I35" i="1"/>
  <c r="I36" i="1"/>
  <c r="G37" i="1"/>
  <c r="G81" i="1"/>
  <c r="I81" i="1"/>
  <c r="I82" i="1"/>
  <c r="G102" i="1"/>
  <c r="I102" i="1"/>
  <c r="I103" i="1"/>
  <c r="G113" i="1"/>
  <c r="I113" i="1"/>
  <c r="I114" i="1"/>
  <c r="G114" i="1"/>
  <c r="G115" i="1"/>
  <c r="G125" i="1"/>
  <c r="I125" i="1"/>
  <c r="G126" i="1"/>
  <c r="I126" i="1"/>
  <c r="G127" i="1"/>
  <c r="I127" i="1"/>
  <c r="G128" i="1"/>
  <c r="G138" i="1"/>
  <c r="I138" i="1"/>
  <c r="G149" i="1"/>
  <c r="I149" i="1"/>
  <c r="G165" i="1"/>
  <c r="I165" i="1"/>
  <c r="I166" i="1"/>
  <c r="I167" i="1"/>
  <c r="G177" i="1"/>
  <c r="I177" i="1"/>
  <c r="I178" i="1"/>
  <c r="G179" i="1"/>
  <c r="G191" i="1"/>
  <c r="I191" i="1"/>
  <c r="I192" i="1"/>
  <c r="G205" i="1"/>
  <c r="I205" i="1"/>
  <c r="I206" i="1"/>
  <c r="I207" i="1"/>
  <c r="G208" i="1"/>
  <c r="G206" i="1"/>
  <c r="G216" i="1"/>
  <c r="I216" i="1"/>
  <c r="G217" i="1"/>
  <c r="I217" i="1"/>
  <c r="I247" i="1"/>
  <c r="G248" i="1"/>
  <c r="A248" i="1"/>
  <c r="A249" i="1"/>
  <c r="A250" i="1"/>
  <c r="A251" i="1"/>
  <c r="A252" i="1"/>
  <c r="A253" i="1"/>
  <c r="A254" i="1"/>
  <c r="A255" i="1"/>
  <c r="A256" i="1"/>
  <c r="A257" i="1"/>
  <c r="I139" i="1"/>
  <c r="I140" i="1"/>
  <c r="G141" i="1"/>
  <c r="G139" i="1"/>
  <c r="I248" i="1"/>
  <c r="G249" i="1"/>
  <c r="I249" i="1"/>
  <c r="I250" i="1"/>
  <c r="G207" i="1"/>
  <c r="G35" i="1"/>
  <c r="I141" i="1"/>
  <c r="I142" i="1"/>
  <c r="G143" i="1"/>
  <c r="I193" i="1"/>
  <c r="I194" i="1"/>
  <c r="G195" i="1"/>
  <c r="G193" i="1"/>
  <c r="I128" i="1"/>
  <c r="I37" i="1"/>
  <c r="G38" i="1"/>
  <c r="G83" i="1"/>
  <c r="I83" i="1"/>
  <c r="G192" i="1"/>
  <c r="G166" i="1"/>
  <c r="G82" i="1"/>
  <c r="G36" i="1"/>
  <c r="G8" i="1"/>
  <c r="I115" i="1"/>
  <c r="G178" i="1"/>
  <c r="G116" i="1"/>
  <c r="I116" i="1"/>
  <c r="I143" i="1"/>
  <c r="G144" i="1"/>
  <c r="F144" i="1"/>
  <c r="G251" i="1"/>
  <c r="I251" i="1"/>
  <c r="G252" i="1"/>
  <c r="G194" i="1"/>
  <c r="I195" i="1"/>
  <c r="G196" i="1"/>
  <c r="I84" i="1"/>
  <c r="G84" i="1"/>
  <c r="I129" i="1"/>
  <c r="G129" i="1"/>
  <c r="I196" i="1"/>
  <c r="G197" i="1"/>
  <c r="F197" i="1"/>
  <c r="G117" i="1"/>
  <c r="I117" i="1"/>
  <c r="G103" i="1"/>
  <c r="G167" i="1"/>
  <c r="G150" i="1"/>
  <c r="I150" i="1"/>
  <c r="I104" i="1"/>
  <c r="G104" i="1"/>
  <c r="I218" i="1"/>
  <c r="G218" i="1"/>
  <c r="G168" i="1"/>
  <c r="I168" i="1"/>
  <c r="I252" i="1"/>
  <c r="I12" i="1"/>
  <c r="G11" i="1"/>
  <c r="G10" i="1"/>
  <c r="I208" i="1"/>
  <c r="G9" i="1"/>
  <c r="G250" i="1"/>
  <c r="G140" i="1"/>
  <c r="I38" i="1"/>
  <c r="G142" i="1"/>
  <c r="I179" i="1"/>
  <c r="G180" i="1"/>
  <c r="I180" i="1"/>
  <c r="G151" i="1"/>
  <c r="I151" i="1"/>
  <c r="I130" i="1"/>
  <c r="G131" i="1"/>
  <c r="F131" i="1"/>
  <c r="G130" i="1"/>
  <c r="G39" i="1"/>
  <c r="I39" i="1"/>
  <c r="G209" i="1"/>
  <c r="I209" i="1"/>
  <c r="I253" i="1"/>
  <c r="G253" i="1"/>
  <c r="G219" i="1"/>
  <c r="I219" i="1"/>
  <c r="G105" i="1"/>
  <c r="I105" i="1"/>
  <c r="G13" i="1"/>
  <c r="I13" i="1"/>
  <c r="F118" i="1"/>
  <c r="G118" i="1"/>
  <c r="I169" i="1"/>
  <c r="G169" i="1"/>
  <c r="G85" i="1"/>
  <c r="I85" i="1"/>
  <c r="I86" i="1"/>
  <c r="G86" i="1"/>
  <c r="I40" i="1"/>
  <c r="G40" i="1"/>
  <c r="I254" i="1"/>
  <c r="G254" i="1"/>
  <c r="G14" i="1"/>
  <c r="I14" i="1"/>
  <c r="G220" i="1"/>
  <c r="I220" i="1"/>
  <c r="I210" i="1"/>
  <c r="G211" i="1"/>
  <c r="F211" i="1"/>
  <c r="G210" i="1"/>
  <c r="G181" i="1"/>
  <c r="I181" i="1"/>
  <c r="I106" i="1"/>
  <c r="G106" i="1"/>
  <c r="G152" i="1"/>
  <c r="I152" i="1"/>
  <c r="G170" i="1"/>
  <c r="F170" i="1"/>
  <c r="G41" i="1"/>
  <c r="I41" i="1"/>
  <c r="G182" i="1"/>
  <c r="I182" i="1"/>
  <c r="I15" i="1"/>
  <c r="G15" i="1"/>
  <c r="G107" i="1"/>
  <c r="I107" i="1"/>
  <c r="G153" i="1"/>
  <c r="I153" i="1"/>
  <c r="I221" i="1"/>
  <c r="G221" i="1"/>
  <c r="I255" i="1"/>
  <c r="G255" i="1"/>
  <c r="G87" i="1"/>
  <c r="I87" i="1"/>
  <c r="G108" i="1"/>
  <c r="F108" i="1"/>
  <c r="I222" i="1"/>
  <c r="G222" i="1"/>
  <c r="I42" i="1"/>
  <c r="G42" i="1"/>
  <c r="I88" i="1"/>
  <c r="G88" i="1"/>
  <c r="I183" i="1"/>
  <c r="G183" i="1"/>
  <c r="G154" i="1"/>
  <c r="I154" i="1"/>
  <c r="I256" i="1"/>
  <c r="G256" i="1"/>
  <c r="G16" i="1"/>
  <c r="I16" i="1"/>
  <c r="G17" i="1"/>
  <c r="I17" i="1"/>
  <c r="G89" i="1"/>
  <c r="I89" i="1"/>
  <c r="I155" i="1"/>
  <c r="G155" i="1"/>
  <c r="G223" i="1"/>
  <c r="I223" i="1"/>
  <c r="G257" i="1"/>
  <c r="I257" i="1"/>
  <c r="G184" i="1"/>
  <c r="I184" i="1"/>
  <c r="I43" i="1"/>
  <c r="G43" i="1"/>
  <c r="G224" i="1"/>
  <c r="I224" i="1"/>
  <c r="G18" i="1"/>
  <c r="I18" i="1"/>
  <c r="I185" i="1"/>
  <c r="G186" i="1"/>
  <c r="F186" i="1"/>
  <c r="G185" i="1"/>
  <c r="I90" i="1"/>
  <c r="G90" i="1"/>
  <c r="F258" i="1"/>
  <c r="G258" i="1"/>
  <c r="G44" i="1"/>
  <c r="I44" i="1"/>
  <c r="I156" i="1"/>
  <c r="G156" i="1"/>
  <c r="G45" i="1"/>
  <c r="I45" i="1"/>
  <c r="I91" i="1"/>
  <c r="G91" i="1"/>
  <c r="I225" i="1"/>
  <c r="G225" i="1"/>
  <c r="G19" i="1"/>
  <c r="I19" i="1"/>
  <c r="G157" i="1"/>
  <c r="I157" i="1"/>
  <c r="G158" i="1"/>
  <c r="F158" i="1"/>
  <c r="G20" i="1"/>
  <c r="I20" i="1"/>
  <c r="I92" i="1"/>
  <c r="G92" i="1"/>
  <c r="I46" i="1"/>
  <c r="G46" i="1"/>
  <c r="G226" i="1"/>
  <c r="I226" i="1"/>
  <c r="G227" i="1"/>
  <c r="I227" i="1"/>
  <c r="G93" i="1"/>
  <c r="I93" i="1"/>
  <c r="I21" i="1"/>
  <c r="G21" i="1"/>
  <c r="G47" i="1"/>
  <c r="I47" i="1"/>
  <c r="I48" i="1"/>
  <c r="G48" i="1"/>
  <c r="I94" i="1"/>
  <c r="G94" i="1"/>
  <c r="I228" i="1"/>
  <c r="G228" i="1"/>
  <c r="I22" i="1"/>
  <c r="G22" i="1"/>
  <c r="G23" i="1"/>
  <c r="I23" i="1"/>
  <c r="G95" i="1"/>
  <c r="F95" i="1"/>
  <c r="G229" i="1"/>
  <c r="I229" i="1"/>
  <c r="I49" i="1"/>
  <c r="G49" i="1"/>
  <c r="I50" i="1"/>
  <c r="G50" i="1"/>
  <c r="G230" i="1"/>
  <c r="I230" i="1"/>
  <c r="I24" i="1"/>
  <c r="G24" i="1"/>
  <c r="G231" i="1"/>
  <c r="I231" i="1"/>
  <c r="I25" i="1"/>
  <c r="G25" i="1"/>
  <c r="G51" i="1"/>
  <c r="I51" i="1"/>
  <c r="G26" i="1"/>
  <c r="I26" i="1"/>
  <c r="G52" i="1"/>
  <c r="I52" i="1"/>
  <c r="G232" i="1"/>
  <c r="I232" i="1"/>
  <c r="G53" i="1"/>
  <c r="I53" i="1"/>
  <c r="I233" i="1"/>
  <c r="G233" i="1"/>
  <c r="G27" i="1"/>
  <c r="I27" i="1"/>
  <c r="G234" i="1"/>
  <c r="I234" i="1"/>
  <c r="I28" i="1"/>
  <c r="G29" i="1"/>
  <c r="F29" i="1"/>
  <c r="G28" i="1"/>
  <c r="I54" i="1"/>
  <c r="G54" i="1"/>
  <c r="G235" i="1"/>
  <c r="I235" i="1"/>
  <c r="I55" i="1"/>
  <c r="G55" i="1"/>
  <c r="I56" i="1"/>
  <c r="G56" i="1"/>
  <c r="G236" i="1"/>
  <c r="I236" i="1"/>
  <c r="G237" i="1"/>
  <c r="I237" i="1"/>
  <c r="I57" i="1"/>
  <c r="G57" i="1"/>
  <c r="I58" i="1"/>
  <c r="G58" i="1"/>
  <c r="G238" i="1"/>
  <c r="I238" i="1"/>
  <c r="G239" i="1"/>
  <c r="I239" i="1"/>
  <c r="I59" i="1"/>
  <c r="G59" i="1"/>
  <c r="I60" i="1"/>
  <c r="G60" i="1"/>
  <c r="G240" i="1"/>
  <c r="I240" i="1"/>
  <c r="G241" i="1"/>
  <c r="I241" i="1"/>
  <c r="I61" i="1"/>
  <c r="G61" i="1"/>
  <c r="I62" i="1"/>
  <c r="G62" i="1"/>
  <c r="I242" i="1"/>
  <c r="G242" i="1"/>
  <c r="G243" i="1"/>
  <c r="F243" i="1"/>
  <c r="I63" i="1"/>
  <c r="G63" i="1"/>
  <c r="I64" i="1"/>
  <c r="G64" i="1"/>
  <c r="G65" i="1"/>
  <c r="I65" i="1"/>
  <c r="I66" i="1"/>
  <c r="G66" i="1"/>
  <c r="G67" i="1"/>
  <c r="I67" i="1"/>
  <c r="I68" i="1"/>
  <c r="G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76" i="1"/>
  <c r="F76" i="1"/>
</calcChain>
</file>

<file path=xl/sharedStrings.xml><?xml version="1.0" encoding="utf-8"?>
<sst xmlns="http://schemas.openxmlformats.org/spreadsheetml/2006/main" count="2214" uniqueCount="563">
  <si>
    <t>Sl.No.</t>
  </si>
  <si>
    <t>Item</t>
  </si>
  <si>
    <t>Byte Position</t>
  </si>
  <si>
    <t>Remarks</t>
  </si>
  <si>
    <t>Blk</t>
  </si>
  <si>
    <t>Col</t>
  </si>
  <si>
    <t>Len</t>
  </si>
  <si>
    <t>Generated</t>
  </si>
  <si>
    <t xml:space="preserve"> -</t>
  </si>
  <si>
    <t>Sample</t>
  </si>
  <si>
    <t>Sector</t>
  </si>
  <si>
    <t>District</t>
  </si>
  <si>
    <t>Sub-Round</t>
  </si>
  <si>
    <t>Survey Code</t>
  </si>
  <si>
    <t xml:space="preserve"> "01" Generated</t>
  </si>
  <si>
    <t>Filler</t>
  </si>
  <si>
    <t>All</t>
  </si>
  <si>
    <t xml:space="preserve">Level </t>
  </si>
  <si>
    <t>Response Code</t>
  </si>
  <si>
    <t>Substitution Code</t>
  </si>
  <si>
    <t>Date of Survey</t>
  </si>
  <si>
    <t>Date of Despatch</t>
  </si>
  <si>
    <t>Level</t>
  </si>
  <si>
    <t xml:space="preserve"> "03" Generated</t>
  </si>
  <si>
    <t xml:space="preserve"> "02" Generated</t>
  </si>
  <si>
    <t xml:space="preserve"> "04" Generated</t>
  </si>
  <si>
    <t xml:space="preserve"> "06" Generated</t>
  </si>
  <si>
    <t xml:space="preserve"> "05" Generated</t>
  </si>
  <si>
    <t xml:space="preserve"> "07" Generated</t>
  </si>
  <si>
    <t>"00000" Generated</t>
  </si>
  <si>
    <t>Blank</t>
  </si>
  <si>
    <t>Auto-duplicated</t>
  </si>
  <si>
    <t>Time to canvass(mins.)</t>
  </si>
  <si>
    <t>FOD Sub-Region</t>
  </si>
  <si>
    <t>Sub-Sample</t>
  </si>
  <si>
    <t xml:space="preserve"> "00000" Generated</t>
  </si>
  <si>
    <t>-</t>
  </si>
  <si>
    <t>Special characters for OK stamp</t>
  </si>
  <si>
    <t>Schedule Number</t>
  </si>
  <si>
    <t>SSS</t>
  </si>
  <si>
    <t>Segment</t>
  </si>
  <si>
    <t xml:space="preserve"> Informant Code</t>
  </si>
  <si>
    <t xml:space="preserve"> "08" Generated</t>
  </si>
  <si>
    <t xml:space="preserve"> "09" Generated</t>
  </si>
  <si>
    <t>Round Number</t>
  </si>
  <si>
    <t>Enterprise Number</t>
  </si>
  <si>
    <t>Type of ownership</t>
  </si>
  <si>
    <t>Whether accounts maintained?</t>
  </si>
  <si>
    <t>"0" Generated</t>
  </si>
  <si>
    <t xml:space="preserve">Stratum </t>
  </si>
  <si>
    <t xml:space="preserve">Sub-Stratum </t>
  </si>
  <si>
    <t>Was pursuing mixed activity?</t>
  </si>
  <si>
    <t xml:space="preserve">NIC Code 2004-Minor Activity </t>
  </si>
  <si>
    <t>Nature of operation</t>
  </si>
  <si>
    <t>Undertook any other economic activity?</t>
  </si>
  <si>
    <t>Location of enterprise</t>
  </si>
  <si>
    <t>Whether private non-profit institution?</t>
  </si>
  <si>
    <t>"00" Generated</t>
  </si>
  <si>
    <t>Whether regd. under any act/ autgority</t>
  </si>
  <si>
    <t>Value(Rs. in whole no.)</t>
  </si>
  <si>
    <t>Value (Rs. in whole no.)</t>
  </si>
  <si>
    <t>Round and Centre code</t>
  </si>
  <si>
    <t>NSS-Region</t>
  </si>
  <si>
    <t xml:space="preserve"> "234" Generated</t>
  </si>
  <si>
    <t>"67" Generated</t>
  </si>
  <si>
    <t>Total no.of levels =</t>
  </si>
  <si>
    <t>FSU number</t>
  </si>
  <si>
    <t>1402(i)</t>
  </si>
  <si>
    <t>1405(iv)</t>
  </si>
  <si>
    <t>whether remarks in bl 15</t>
  </si>
  <si>
    <t>remarks elsewhere</t>
  </si>
  <si>
    <t>whether remarks in bl 16</t>
  </si>
  <si>
    <t>Major Activity NIC Code 2008</t>
  </si>
  <si>
    <t>Whether NPISH</t>
  </si>
  <si>
    <t>Social group of owner</t>
  </si>
  <si>
    <t>Enterprise Type during last 365 days</t>
  </si>
  <si>
    <t>Year of initial operation</t>
  </si>
  <si>
    <t>No. of months operated-last 365 day</t>
  </si>
  <si>
    <t>No. of hours worked-last 30 days</t>
  </si>
  <si>
    <t>Whether cllected from books of a/c</t>
  </si>
  <si>
    <t>Whether problems faced last 365 day</t>
  </si>
  <si>
    <t>Nature of problems faced Most severe</t>
  </si>
  <si>
    <t>Nature of problems faced next severe</t>
  </si>
  <si>
    <t>Whether assistance recd last 365 day</t>
  </si>
  <si>
    <t>Nature of assistance recd Most imp</t>
  </si>
  <si>
    <t>Nature of assistance recd next imp</t>
  </si>
  <si>
    <t>Status of enterprise</t>
  </si>
  <si>
    <t>Industry Specific Act/Authority (i)</t>
  </si>
  <si>
    <t xml:space="preserve">                                                (ii)</t>
  </si>
  <si>
    <t xml:space="preserve">                                                (iii)</t>
  </si>
  <si>
    <t>Marketing Agreement</t>
  </si>
  <si>
    <t xml:space="preserve">       Provident Fund Act</t>
  </si>
  <si>
    <t xml:space="preserve">       ESI Corporaction Act</t>
  </si>
  <si>
    <t xml:space="preserve">       VAT/Sales Tax</t>
  </si>
  <si>
    <t xml:space="preserve">       MC/Panchayet/Local body</t>
  </si>
  <si>
    <t xml:space="preserve">       Shop &amp; Establishment</t>
  </si>
  <si>
    <t>Supply out of procedure covered in agreement</t>
  </si>
  <si>
    <t>coverage agrrement with other units</t>
  </si>
  <si>
    <t>cover post agrrement input price escalation</t>
  </si>
  <si>
    <t>Whether supplying to single unit</t>
  </si>
  <si>
    <t>Wherther parent unit remained same</t>
  </si>
  <si>
    <t xml:space="preserve">% of payments recd </t>
  </si>
  <si>
    <t>Sch. 2.34 LEVEL - 02(Block 2)</t>
  </si>
  <si>
    <t>Sch. 2.34 LEVEL - 03 (Block 2.1)</t>
  </si>
  <si>
    <t>Full time -male</t>
  </si>
  <si>
    <t>Full time -female</t>
  </si>
  <si>
    <t>Part time -female</t>
  </si>
  <si>
    <t>Part time -male</t>
  </si>
  <si>
    <t>Total</t>
  </si>
  <si>
    <t xml:space="preserve"> "10" Generated</t>
  </si>
  <si>
    <t xml:space="preserve"> "11" Generated</t>
  </si>
  <si>
    <t>Value (Rs.)</t>
  </si>
  <si>
    <t>Sch. 2.34 LEVEL - 04 (Block  3)</t>
  </si>
  <si>
    <t>Sch. 2.34 LEVEL - 05 (Block  4)</t>
  </si>
  <si>
    <t>Sch. 2.34 LEVEL - 06 (Block5)</t>
  </si>
  <si>
    <t>Sch. 2.34 LEVEL - 07 (Block 6 &amp; Block 7)</t>
  </si>
  <si>
    <t>Sch. 2.34 LEVEL - 08 (Block 8)</t>
  </si>
  <si>
    <t>Sch. 2.34 LEVEL -09 (Block 9)</t>
  </si>
  <si>
    <t>Sch. 2.34 LEVEL - 10 (Block 10)</t>
  </si>
  <si>
    <t>Sch. 2.34 LEVEL -11 (Block 11)</t>
  </si>
  <si>
    <t>Sch. 2.34 LEVEL -12 (Block 12)</t>
  </si>
  <si>
    <t xml:space="preserve"> "12" Generated</t>
  </si>
  <si>
    <t>Sch. 2.34 LEVEL - 13 (Block 13)</t>
  </si>
  <si>
    <t xml:space="preserve"> "13" Generated</t>
  </si>
  <si>
    <t>Item Code  (411 - 431)</t>
  </si>
  <si>
    <t>Item Code    (301 - 409)</t>
  </si>
  <si>
    <t>Item Code  (501 - 639)</t>
  </si>
  <si>
    <t>6,7</t>
  </si>
  <si>
    <t>Item Code  (641 - 709)</t>
  </si>
  <si>
    <t>Item Code  (801 - 809)</t>
  </si>
  <si>
    <t>Item Code  (901 - 939)</t>
  </si>
  <si>
    <t>Item Code  (1001 - 1009)</t>
  </si>
  <si>
    <t>Item Code  (1101 - 1119)</t>
  </si>
  <si>
    <t>Item Code  (1201 - 1209)</t>
  </si>
  <si>
    <t>Use of ICT :Item Code 1301 (yes/no)</t>
  </si>
  <si>
    <t>Use of ICT :Item Code 1302 (yes/no)</t>
  </si>
  <si>
    <t>Use of ICT :Item Code 1303 (yes/no)</t>
  </si>
  <si>
    <t>Use of ICT :Item Code 1304 (yes/no)</t>
  </si>
  <si>
    <t>Use of ICT :Item Code 1305 (yes/no)</t>
  </si>
  <si>
    <t>Use of ICT :Item Code 1306 (yes/no)</t>
  </si>
  <si>
    <t>Use of ICT :Item Code 1307 (yes/no)</t>
  </si>
  <si>
    <t>Use of ICT :Item Code 1308 (yes/no)</t>
  </si>
  <si>
    <t>Use of ICT :Item Code 1309 (yes/no)</t>
  </si>
  <si>
    <t>Use of ICT :Item Code 1311 (yes/no)</t>
  </si>
  <si>
    <t>Use of ICT :Item Code 1312 (yes/no)</t>
  </si>
  <si>
    <t>Use of ICT :Item Code 1313 (yes/no)</t>
  </si>
  <si>
    <t>Use of ICT :Item Code 1314 (yes/no)</t>
  </si>
  <si>
    <t>Use of ICT :Item Code 1315 (yes/no)</t>
  </si>
  <si>
    <t>Use of ICT :Item Code 1316 (yes/no)</t>
  </si>
  <si>
    <t>Use of ICT :Item Code 1317 (yes/no)</t>
  </si>
  <si>
    <t>Use of ICT :Item Code 1318 (yes/no)</t>
  </si>
  <si>
    <t>Use of ICT :Item Code 1319 (yes/no)</t>
  </si>
  <si>
    <t>Use of ICT :Item Code 1321 (yes/no)</t>
  </si>
  <si>
    <t>Use of ICT :Item Code 1322 (yes/no)</t>
  </si>
  <si>
    <t>Use of ICT :Item Code 1323 (yes/no)</t>
  </si>
  <si>
    <t>Use of ICT :Item Code 1324 (yes/no)</t>
  </si>
  <si>
    <t xml:space="preserve">Persons used computers :Item Code 1325 </t>
  </si>
  <si>
    <t>Sign of net addition</t>
  </si>
  <si>
    <t>1 for negative</t>
  </si>
  <si>
    <t>Sign of value</t>
  </si>
  <si>
    <t>Persons used Internet :Item Code 1326</t>
  </si>
  <si>
    <t>Amount (Rs)</t>
  </si>
  <si>
    <t>Interest Payable(Rs)</t>
  </si>
  <si>
    <t>Value (Rs)</t>
  </si>
  <si>
    <t xml:space="preserve">Monthly Rental payable(Rs) </t>
  </si>
  <si>
    <t xml:space="preserve">Net Addition(Rs) </t>
  </si>
  <si>
    <t>Market Value of Assets - hired(Rs)</t>
  </si>
  <si>
    <t>Market Value of Assets - Owned(Rs)</t>
  </si>
  <si>
    <t>1-yes, 2-no</t>
  </si>
  <si>
    <t>Text Data Layout for 67th Round</t>
  </si>
  <si>
    <t>Text Data Layout for 67th Round:Schedule-2.34</t>
  </si>
  <si>
    <t>**Common ID***</t>
  </si>
  <si>
    <t>Whether persued :manufacturing</t>
  </si>
  <si>
    <t>Whether persued : trading</t>
  </si>
  <si>
    <t>Whether persued :transport&amp;storage</t>
  </si>
  <si>
    <t>Whether persued  :postal&amp;courier</t>
  </si>
  <si>
    <t>Whether persued  :accomodation &amp; food</t>
  </si>
  <si>
    <t>Whether persued :financial &amp; insurance</t>
  </si>
  <si>
    <t>Whether persued  :real estate</t>
  </si>
  <si>
    <t>Whether persued  :educational</t>
  </si>
  <si>
    <t>Whether persued :health&amp;social work</t>
  </si>
  <si>
    <t>Whether persued :other activities</t>
  </si>
  <si>
    <t>Whether persued  :inform&amp;communication</t>
  </si>
  <si>
    <t>DDMMYY</t>
  </si>
  <si>
    <t>Sch. 2.34 LEVEL - 01(Blocks 1)</t>
  </si>
  <si>
    <t>Sch. 2.34 LEVEL - 14 (Block 14)</t>
  </si>
  <si>
    <t>Record Length = 126 +16 = 142</t>
  </si>
  <si>
    <t>Common Items</t>
  </si>
  <si>
    <r>
      <t>s</t>
    </r>
    <r>
      <rPr>
        <sz val="10"/>
        <rFont val="Arial"/>
        <family val="2"/>
      </rPr>
      <t>tr1</t>
    </r>
    <phoneticPr fontId="6"/>
  </si>
  <si>
    <t>str3</t>
    <phoneticPr fontId="6"/>
  </si>
  <si>
    <r>
      <t>s</t>
    </r>
    <r>
      <rPr>
        <sz val="10"/>
        <rFont val="Arial"/>
        <family val="2"/>
      </rPr>
      <t>tr5</t>
    </r>
    <phoneticPr fontId="6"/>
  </si>
  <si>
    <r>
      <t>s</t>
    </r>
    <r>
      <rPr>
        <sz val="10"/>
        <rFont val="Arial"/>
        <family val="2"/>
      </rPr>
      <t>tr2</t>
    </r>
    <phoneticPr fontId="6"/>
  </si>
  <si>
    <r>
      <t>s</t>
    </r>
    <r>
      <rPr>
        <sz val="10"/>
        <rFont val="Arial"/>
        <family val="2"/>
      </rPr>
      <t>tr3</t>
    </r>
    <phoneticPr fontId="6"/>
  </si>
  <si>
    <r>
      <t>s</t>
    </r>
    <r>
      <rPr>
        <sz val="10"/>
        <rFont val="Arial"/>
        <family val="2"/>
      </rPr>
      <t>tr4</t>
    </r>
    <phoneticPr fontId="6"/>
  </si>
  <si>
    <r>
      <t>s</t>
    </r>
    <r>
      <rPr>
        <sz val="10"/>
        <rFont val="Arial"/>
        <family val="2"/>
      </rPr>
      <t>tr78</t>
    </r>
    <phoneticPr fontId="6"/>
  </si>
  <si>
    <t>%3s</t>
  </si>
  <si>
    <t>%5s</t>
  </si>
  <si>
    <t>%2s</t>
  </si>
  <si>
    <t>%1s</t>
  </si>
  <si>
    <t>%4s</t>
  </si>
  <si>
    <t>%78s</t>
  </si>
  <si>
    <t>"Round and Centre code"</t>
  </si>
  <si>
    <t>"FSU number"</t>
  </si>
  <si>
    <t>"Round Number"</t>
  </si>
  <si>
    <t>"Schedule Number"</t>
  </si>
  <si>
    <t>"Sample"</t>
  </si>
  <si>
    <t>"Sector"</t>
  </si>
  <si>
    <t>"NSS-Region"</t>
  </si>
  <si>
    <t>"District"</t>
  </si>
  <si>
    <t>"Stratum "</t>
  </si>
  <si>
    <t>"Sub-Stratum "</t>
  </si>
  <si>
    <t>"Sub-Round"</t>
  </si>
  <si>
    <t>"Sub-Sample"</t>
  </si>
  <si>
    <t>"FOD Sub-Region"</t>
  </si>
  <si>
    <t>"Segment"</t>
  </si>
  <si>
    <t>"SSS"</t>
  </si>
  <si>
    <t>"Enterprise Number"</t>
  </si>
  <si>
    <t>"Level 1"</t>
  </si>
  <si>
    <t>"Filler1"</t>
  </si>
  <si>
    <t>"Response Code"</t>
  </si>
  <si>
    <t>" Informant Code"</t>
  </si>
  <si>
    <t>"Survey Code"</t>
  </si>
  <si>
    <t>"Substitution Code"</t>
  </si>
  <si>
    <t>"Special characters for OK stamp"</t>
  </si>
  <si>
    <t>"Blank"</t>
  </si>
  <si>
    <t>RoundandCentrecode</t>
  </si>
  <si>
    <t>FSUnumber</t>
  </si>
  <si>
    <t>RoundNumber</t>
  </si>
  <si>
    <t>ScheduleNumber</t>
  </si>
  <si>
    <t>Stratum</t>
  </si>
  <si>
    <t>EnterpriseNumber</t>
  </si>
  <si>
    <t>Level1</t>
  </si>
  <si>
    <t>ResponseCode</t>
  </si>
  <si>
    <t>InformantCode</t>
  </si>
  <si>
    <t>SurveyCode</t>
  </si>
  <si>
    <t>SubstitutionCode</t>
  </si>
  <si>
    <t>NSSRegion</t>
  </si>
  <si>
    <t>SubStratum</t>
  </si>
  <si>
    <t>SubRound</t>
  </si>
  <si>
    <t>SubSample</t>
  </si>
  <si>
    <t>FODSubRegion</t>
  </si>
  <si>
    <t>Filler1</t>
  </si>
  <si>
    <t>SpecialcharactersforO</t>
  </si>
  <si>
    <t>}</t>
    <phoneticPr fontId="6"/>
  </si>
  <si>
    <t>Level2</t>
  </si>
  <si>
    <t>Filler2</t>
  </si>
  <si>
    <t>str2</t>
    <phoneticPr fontId="6"/>
  </si>
  <si>
    <t>str5</t>
    <phoneticPr fontId="6"/>
  </si>
  <si>
    <t>float</t>
    <phoneticPr fontId="6"/>
  </si>
  <si>
    <t>%1f</t>
  </si>
  <si>
    <t>%5f</t>
  </si>
  <si>
    <t>%2f</t>
  </si>
  <si>
    <t>%4f</t>
  </si>
  <si>
    <t>%3f</t>
  </si>
  <si>
    <t>%22s</t>
  </si>
  <si>
    <t>"Level2"</t>
  </si>
  <si>
    <t>"Filler2"</t>
  </si>
  <si>
    <t>Typeofownership</t>
  </si>
  <si>
    <t>WhetherNPISH</t>
  </si>
  <si>
    <t>Socialgroupofowner</t>
  </si>
  <si>
    <t>Locationofenterprise</t>
  </si>
  <si>
    <t>Natureofoperation</t>
  </si>
  <si>
    <t>Statusofenterprise</t>
  </si>
  <si>
    <t>ProvidentFundAct</t>
  </si>
  <si>
    <t>ESICorporactionAct</t>
  </si>
  <si>
    <t>MarketingAgreement</t>
  </si>
  <si>
    <t>percentofpaymentsrecd</t>
  </si>
  <si>
    <t>MCPanchayetLocalbody</t>
  </si>
  <si>
    <t>VATSalesTax</t>
  </si>
  <si>
    <t>ShopEstablishment</t>
  </si>
  <si>
    <t>"Waspursuingmixedactivity"</t>
  </si>
  <si>
    <t>"MajorActivityNICCode2008"</t>
  </si>
  <si>
    <t>"NICCode2004MinorActivity"</t>
  </si>
  <si>
    <t>"Typeofownership"</t>
  </si>
  <si>
    <t>"Whetherprivatenonprofitinstitution"</t>
  </si>
  <si>
    <t>"WhetherNPISH"</t>
  </si>
  <si>
    <t>"Socialgroupofowner"</t>
  </si>
  <si>
    <t>"Undertookanyothereconomicactivity"</t>
  </si>
  <si>
    <t>"Locationofenterprise"</t>
  </si>
  <si>
    <t>"EnterpriseTypeduringlast365days"</t>
  </si>
  <si>
    <t>"Yearofinitialoperation"</t>
  </si>
  <si>
    <t>"Natureofoperation"</t>
  </si>
  <si>
    <t>"Noofmonthsoperatedlast365day"</t>
  </si>
  <si>
    <t>"Noofhoursworkedlast30days"</t>
  </si>
  <si>
    <t>"Whetheraccountsmaintained?"</t>
  </si>
  <si>
    <t>"Whethercllectedfrombooksofac"</t>
  </si>
  <si>
    <t>"Whetherproblemsfacedlast365day"</t>
  </si>
  <si>
    <t>"NatureofproblemsfacedMostsevere"</t>
  </si>
  <si>
    <t>"Natureofproblemsfacednextsevere"</t>
  </si>
  <si>
    <t>"Whetherassistancerecdlast365day"</t>
  </si>
  <si>
    <t>"NatureofassistancerecdMostimp"</t>
  </si>
  <si>
    <t>"Natureofassistancerecdnextimp"</t>
  </si>
  <si>
    <t>"Statusofenterprise"</t>
  </si>
  <si>
    <t>"Whetherregdunderanyactautgority"</t>
  </si>
  <si>
    <t>"ShopEstablishment"</t>
  </si>
  <si>
    <t>"MCPanchayetLocalbody"</t>
  </si>
  <si>
    <t>"VATSalesTax"</t>
  </si>
  <si>
    <t>"ProvidentFundAct"</t>
  </si>
  <si>
    <t>"ESICorporactionAct"</t>
  </si>
  <si>
    <t>"IndustrySpecificActAuthorityi"</t>
  </si>
  <si>
    <t>"IndustrySpecificActAuthorityii"</t>
  </si>
  <si>
    <t>"IndustrySpecificActAuthorityiii"</t>
  </si>
  <si>
    <t>"MarketingAgreement"</t>
  </si>
  <si>
    <t>"Supplyoutofprocedurecoveredinagreement"</t>
  </si>
  <si>
    <t>"coverageagrrementwithotherunits"</t>
  </si>
  <si>
    <t>"coverpostagrrementinputpriceescalation"</t>
  </si>
  <si>
    <t>"percentofpaymentsrecd"</t>
  </si>
  <si>
    <t>"Whethersupplyingtosingleunit"</t>
  </si>
  <si>
    <t>"Whertherparentunitremainedsame"</t>
  </si>
  <si>
    <t>"SpecialcharactersforOKstamp"</t>
  </si>
  <si>
    <t>Waspursuingmixedactiv</t>
  </si>
  <si>
    <t>MajorActivityNICCode2</t>
  </si>
  <si>
    <t>NICCode2004MinorActiv</t>
  </si>
  <si>
    <t>Whetherprivatenonprof</t>
  </si>
  <si>
    <t>Undertookanyotherecon</t>
  </si>
  <si>
    <t>EnterpriseTypeduringl</t>
  </si>
  <si>
    <t>Yearofinitialoperatio</t>
  </si>
  <si>
    <t>Noofmonthsoperatedlas</t>
  </si>
  <si>
    <t>Noofhoursworkedlast30</t>
  </si>
  <si>
    <t>Whetheraccountsmainta</t>
  </si>
  <si>
    <t>Whethercllectedfrombo</t>
  </si>
  <si>
    <t>Whetherproblemsfacedl</t>
  </si>
  <si>
    <t>Whetherassistancerecd</t>
  </si>
  <si>
    <t>Whetherregdunderanyac</t>
  </si>
  <si>
    <t>Supplyoutofprocedurec</t>
  </si>
  <si>
    <t>coverageagrrementwith</t>
  </si>
  <si>
    <t>coverpostagrrementinp</t>
  </si>
  <si>
    <t>Whethersupplyingtosin</t>
  </si>
  <si>
    <t>Whertherparentunitrem</t>
  </si>
  <si>
    <t>Natureofproblemmost</t>
    <phoneticPr fontId="6"/>
  </si>
  <si>
    <t>Natureofproblemnext</t>
    <phoneticPr fontId="6"/>
  </si>
  <si>
    <t>Natureofassistancmost</t>
    <phoneticPr fontId="6"/>
  </si>
  <si>
    <t>Natureofassistancnext</t>
    <phoneticPr fontId="6"/>
  </si>
  <si>
    <t>IndustrySpecificActA1</t>
    <phoneticPr fontId="6"/>
  </si>
  <si>
    <t>IndustrySpecificActA2</t>
    <phoneticPr fontId="6"/>
  </si>
  <si>
    <t>IndustrySpecificActA3</t>
    <phoneticPr fontId="6"/>
  </si>
  <si>
    <t>}</t>
    <phoneticPr fontId="6"/>
  </si>
  <si>
    <t>infile dictionary using r67s234L02.TXT {</t>
    <phoneticPr fontId="6"/>
  </si>
  <si>
    <t>infile dictionary using r67s234L01.TXT{</t>
    <phoneticPr fontId="6"/>
  </si>
  <si>
    <t>SpecialcharactersforO</t>
    <phoneticPr fontId="6"/>
  </si>
  <si>
    <t>Blank</t>
    <phoneticPr fontId="6"/>
  </si>
  <si>
    <t>Level3</t>
  </si>
  <si>
    <t>Filler3</t>
  </si>
  <si>
    <t>str71</t>
    <phoneticPr fontId="6"/>
  </si>
  <si>
    <t>%71s</t>
  </si>
  <si>
    <t>"Level3"</t>
  </si>
  <si>
    <t>"Filler3"</t>
  </si>
  <si>
    <t>"Whether persued :manufacturing"</t>
  </si>
  <si>
    <t>"Whether persued : trading"</t>
  </si>
  <si>
    <t>"Whether persued :transport&amp;storage"</t>
  </si>
  <si>
    <t>"Whether persued  :postal&amp;courier"</t>
  </si>
  <si>
    <t>"Whether persued  :accomodation &amp; food"</t>
  </si>
  <si>
    <t>"Whether persued  :inform&amp;communication"</t>
  </si>
  <si>
    <t>"Whether persued :financial &amp; insurance"</t>
  </si>
  <si>
    <t>"Whether persued  :real estate"</t>
  </si>
  <si>
    <t>"Whether persued  :educational"</t>
  </si>
  <si>
    <t>"Whether persued :health&amp;social work"</t>
  </si>
  <si>
    <t>"Whether persued :other activities"</t>
  </si>
  <si>
    <t>Whethermanufacturing</t>
  </si>
  <si>
    <t>Whethertrading</t>
  </si>
  <si>
    <t>Whethereducational</t>
  </si>
  <si>
    <t>Whetherrealestate</t>
  </si>
  <si>
    <t>Whetherpostalcourier</t>
  </si>
  <si>
    <t>Whethertransportstora</t>
  </si>
  <si>
    <t>Whetheraccomodationfo</t>
  </si>
  <si>
    <t>Whetherinformcommunic</t>
  </si>
  <si>
    <t>Whetherfinancialinsur</t>
  </si>
  <si>
    <t>Whetherhealthsocialwo</t>
  </si>
  <si>
    <t>Whetherotheractivitie</t>
  </si>
  <si>
    <t>infile dictionary using r67s234L03.TXT {</t>
    <phoneticPr fontId="6"/>
  </si>
  <si>
    <t>}</t>
    <phoneticPr fontId="6"/>
  </si>
  <si>
    <t>Level4</t>
  </si>
  <si>
    <t>Filler4</t>
  </si>
  <si>
    <t>double</t>
    <phoneticPr fontId="6"/>
  </si>
  <si>
    <t>str69</t>
    <phoneticPr fontId="6"/>
  </si>
  <si>
    <t>%12f</t>
  </si>
  <si>
    <t>%69s</t>
  </si>
  <si>
    <t>"Level4"</t>
  </si>
  <si>
    <t>"Filler4"</t>
  </si>
  <si>
    <t>"Item Code    (301 - 409)"</t>
  </si>
  <si>
    <t>"Sign of value"</t>
  </si>
  <si>
    <t>"Value (Rs.)"</t>
  </si>
  <si>
    <t>Signofvalue</t>
  </si>
  <si>
    <t>ItemCode301409</t>
  </si>
  <si>
    <t>ValueRs</t>
  </si>
  <si>
    <t>infile dictionary using r67s234L04.TXT {</t>
    <phoneticPr fontId="6"/>
  </si>
  <si>
    <t>Level5</t>
  </si>
  <si>
    <t>Filler5</t>
  </si>
  <si>
    <t>str70</t>
    <phoneticPr fontId="6"/>
  </si>
  <si>
    <t>%70s</t>
  </si>
  <si>
    <t>"Level5"</t>
  </si>
  <si>
    <t>"Filler5"</t>
  </si>
  <si>
    <t>"Item Code  (411 - 431)"</t>
  </si>
  <si>
    <t>ItemCode411431</t>
  </si>
  <si>
    <t>infile dictionary using r67s234L05.TXT {</t>
    <phoneticPr fontId="6"/>
  </si>
  <si>
    <t>Level6</t>
  </si>
  <si>
    <t>Filler6</t>
  </si>
  <si>
    <t>str69</t>
    <phoneticPr fontId="6"/>
  </si>
  <si>
    <t>"Level6"</t>
  </si>
  <si>
    <t>"Filler6"</t>
  </si>
  <si>
    <t>"Item Code  (501 - 639)"</t>
  </si>
  <si>
    <t>"Value(Rs. in whole no.)"</t>
  </si>
  <si>
    <t>ItemCode501639</t>
  </si>
  <si>
    <t>ValueRsinwholeno</t>
  </si>
  <si>
    <t>infile dictionary using r67s234L06.TXT {</t>
    <phoneticPr fontId="6"/>
  </si>
  <si>
    <t>Level7</t>
  </si>
  <si>
    <t>Filler7</t>
  </si>
  <si>
    <t>"Level7"</t>
  </si>
  <si>
    <t>"Filler7"</t>
  </si>
  <si>
    <t>"Item Code  (641 - 709)"</t>
  </si>
  <si>
    <t>ItemCode641709</t>
  </si>
  <si>
    <t>infile dictionary using r67s234L07.TXT {</t>
    <phoneticPr fontId="6"/>
  </si>
  <si>
    <t>Level8</t>
  </si>
  <si>
    <t>Filler8</t>
  </si>
  <si>
    <t>str57</t>
    <phoneticPr fontId="6"/>
  </si>
  <si>
    <t>%57s</t>
  </si>
  <si>
    <t>"Level8"</t>
  </si>
  <si>
    <t>"Filler8"</t>
  </si>
  <si>
    <t>"Item Code  (801 - 809)"</t>
  </si>
  <si>
    <t>"Full time -female"</t>
  </si>
  <si>
    <t>"Full time -male"</t>
  </si>
  <si>
    <t>"Part time -female"</t>
  </si>
  <si>
    <t>"Part time -male"</t>
  </si>
  <si>
    <t>"Total"</t>
  </si>
  <si>
    <t>Fulltimefemale</t>
  </si>
  <si>
    <t>Fulltimemale</t>
  </si>
  <si>
    <t>Parttimefemale</t>
  </si>
  <si>
    <t>Parttimemale</t>
  </si>
  <si>
    <t>ItemCode801809</t>
  </si>
  <si>
    <t>infile dictionary using r67s234L08.TXT {</t>
    <phoneticPr fontId="6"/>
  </si>
  <si>
    <t>%5f</t>
    <phoneticPr fontId="6"/>
  </si>
  <si>
    <t>Level9</t>
  </si>
  <si>
    <t>Filler9</t>
  </si>
  <si>
    <t>"Level9"</t>
  </si>
  <si>
    <t>"Filler9"</t>
  </si>
  <si>
    <t>"Item Code  (901 - 939)"</t>
  </si>
  <si>
    <t>"Value (Rs. in whole no.)"</t>
  </si>
  <si>
    <t>infile dictionary using r67s234L09.TXT {</t>
    <phoneticPr fontId="6"/>
  </si>
  <si>
    <t>ItemCode901939</t>
  </si>
  <si>
    <t>Level10</t>
  </si>
  <si>
    <t>Filler10</t>
  </si>
  <si>
    <t>str1</t>
    <phoneticPr fontId="6"/>
  </si>
  <si>
    <t>str4</t>
    <phoneticPr fontId="6"/>
  </si>
  <si>
    <t xml:space="preserve">double  </t>
    <phoneticPr fontId="6"/>
  </si>
  <si>
    <t>str33</t>
    <phoneticPr fontId="6"/>
  </si>
  <si>
    <t>%33s</t>
  </si>
  <si>
    <t>"Level10"</t>
  </si>
  <si>
    <t>"Filler10"</t>
  </si>
  <si>
    <t>"Item Code  (1001 - 1009)"</t>
  </si>
  <si>
    <t>"Market Value of Assets - Owned(Rs)"</t>
  </si>
  <si>
    <t>"Market Value of Assets - hired(Rs)"</t>
  </si>
  <si>
    <t>"Sign of net addition"</t>
  </si>
  <si>
    <t>"Net Addition(Rs) "</t>
  </si>
  <si>
    <t>"Monthly Rental payable(Rs) "</t>
  </si>
  <si>
    <t>Signofnetaddition</t>
  </si>
  <si>
    <t>ItemCode10011009</t>
  </si>
  <si>
    <t>NetAdditionRs</t>
  </si>
  <si>
    <t>MarketValueofAssetsOw</t>
  </si>
  <si>
    <t>MarketValueofAssetshi</t>
  </si>
  <si>
    <t>MonthlyRentalpayableR</t>
  </si>
  <si>
    <t>infile dictionary using r67s234L10.TXT {</t>
    <phoneticPr fontId="6"/>
  </si>
  <si>
    <t>Level11</t>
  </si>
  <si>
    <t>Filler11</t>
  </si>
  <si>
    <t>str58</t>
    <phoneticPr fontId="6"/>
  </si>
  <si>
    <t>%58s</t>
  </si>
  <si>
    <t>"Level11"</t>
  </si>
  <si>
    <t>"Filler11"</t>
  </si>
  <si>
    <t>"Item Code  (1101 - 1119)"</t>
  </si>
  <si>
    <t>"Amount (Rs)"</t>
  </si>
  <si>
    <t>"Interest Payable(Rs)"</t>
  </si>
  <si>
    <t>ItemCode11011119</t>
  </si>
  <si>
    <t>AmountRs</t>
  </si>
  <si>
    <t>InterestPayableRs</t>
  </si>
  <si>
    <t>infile dictionary using r67s234L11.TXT {</t>
    <phoneticPr fontId="6"/>
  </si>
  <si>
    <t>Level12</t>
  </si>
  <si>
    <t>Filler12</t>
  </si>
  <si>
    <t>str2</t>
    <phoneticPr fontId="6"/>
  </si>
  <si>
    <t>str1</t>
  </si>
  <si>
    <t>str4</t>
    <phoneticPr fontId="6"/>
  </si>
  <si>
    <t>"Level12"</t>
  </si>
  <si>
    <t>"Filler12"</t>
  </si>
  <si>
    <t>"Item Code  (1201 - 1209)"</t>
  </si>
  <si>
    <t>"Value (Rs)"</t>
  </si>
  <si>
    <t>ItemCode12011209</t>
  </si>
  <si>
    <t>infile dictionary using r67s234L12.TXT {</t>
    <phoneticPr fontId="6"/>
  </si>
  <si>
    <t>Level13</t>
    <phoneticPr fontId="6"/>
  </si>
  <si>
    <t>Filler13</t>
    <phoneticPr fontId="6"/>
  </si>
  <si>
    <t>str50</t>
    <phoneticPr fontId="6"/>
  </si>
  <si>
    <t>%50s</t>
  </si>
  <si>
    <t>"Level13"</t>
  </si>
  <si>
    <t>"Filler13"</t>
  </si>
  <si>
    <t>"Use of ICT :Item Code 1301 (yes/no)"</t>
  </si>
  <si>
    <t>"Use of ICT :Item Code 1302 (yes/no)"</t>
  </si>
  <si>
    <t>"Use of ICT :Item Code 1303 (yes/no)"</t>
  </si>
  <si>
    <t>"Use of ICT :Item Code 1304 (yes/no)"</t>
  </si>
  <si>
    <t>"Use of ICT :Item Code 1305 (yes/no)"</t>
  </si>
  <si>
    <t>"Use of ICT :Item Code 1306 (yes/no)"</t>
  </si>
  <si>
    <t>"Use of ICT :Item Code 1307 (yes/no)"</t>
  </si>
  <si>
    <t>"Use of ICT :Item Code 1308 (yes/no)"</t>
  </si>
  <si>
    <t>"Use of ICT :Item Code 1309 (yes/no)"</t>
  </si>
  <si>
    <t>"Use of ICT :Item Code 1311 (yes/no)"</t>
  </si>
  <si>
    <t>"Use of ICT :Item Code 1312 (yes/no)"</t>
  </si>
  <si>
    <t>"Use of ICT :Item Code 1313 (yes/no)"</t>
  </si>
  <si>
    <t>"Use of ICT :Item Code 1314 (yes/no)"</t>
  </si>
  <si>
    <t>"Use of ICT :Item Code 1315 (yes/no)"</t>
  </si>
  <si>
    <t>"Use of ICT :Item Code 1316 (yes/no)"</t>
  </si>
  <si>
    <t>"Use of ICT :Item Code 1317 (yes/no)"</t>
  </si>
  <si>
    <t>"Use of ICT :Item Code 1318 (yes/no)"</t>
  </si>
  <si>
    <t>"Use of ICT :Item Code 1319 (yes/no)"</t>
  </si>
  <si>
    <t>"Use of ICT :Item Code 1321 (yes/no)"</t>
  </si>
  <si>
    <t>"Use of ICT :Item Code 1322 (yes/no)"</t>
  </si>
  <si>
    <t>"Use of ICT :Item Code 1323 (yes/no)"</t>
  </si>
  <si>
    <t>"Use of ICT :Item Code 1324 (yes/no)"</t>
  </si>
  <si>
    <t>"Persons used computers :Item Code 1325 "</t>
  </si>
  <si>
    <t>"Persons used Internet :Item Code 1326"</t>
  </si>
  <si>
    <t>infile dictionary using r67s234L13.TXT {</t>
    <phoneticPr fontId="6"/>
  </si>
  <si>
    <t>UseofICTItemCode1301</t>
  </si>
  <si>
    <t>UseofICTItemCode1302</t>
  </si>
  <si>
    <t>UseofICTItemCode1303</t>
  </si>
  <si>
    <t>UseofICTItemCode1304</t>
  </si>
  <si>
    <t>UseofICTItemCode1305</t>
  </si>
  <si>
    <t>UseofICTItemCode1306</t>
  </si>
  <si>
    <t>UseofICTItemCode1307</t>
  </si>
  <si>
    <t>UseofICTItemCode1308</t>
  </si>
  <si>
    <t>UseofICTItemCode1309</t>
  </si>
  <si>
    <t>UseofICTItemCode1311</t>
  </si>
  <si>
    <t>UseofICTItemCode1312</t>
  </si>
  <si>
    <t>UseofICTItemCode1313</t>
  </si>
  <si>
    <t>UseofICTItemCode1314</t>
  </si>
  <si>
    <t>UseofICTItemCode1315</t>
  </si>
  <si>
    <t>UseofICTItemCode1316</t>
  </si>
  <si>
    <t>UseofICTItemCode1317</t>
  </si>
  <si>
    <t>UseofICTItemCode1318</t>
  </si>
  <si>
    <t>UseofICTItemCode1319</t>
  </si>
  <si>
    <t>UseofICTItemCode1321</t>
  </si>
  <si>
    <t>UseofICTItemCode1322</t>
  </si>
  <si>
    <t>UseofICTItemCode1323</t>
  </si>
  <si>
    <t>UseofICTItemCode1324</t>
  </si>
  <si>
    <t>Personsusedcomputer</t>
  </si>
  <si>
    <t>PersonsusedInternet</t>
  </si>
  <si>
    <t>Specialcharactersfo</t>
  </si>
  <si>
    <t>Level14</t>
  </si>
  <si>
    <t>Filler14</t>
  </si>
  <si>
    <t>str6</t>
    <phoneticPr fontId="6"/>
  </si>
  <si>
    <t>str62</t>
    <phoneticPr fontId="6"/>
  </si>
  <si>
    <t>%6s</t>
  </si>
  <si>
    <t>%62s</t>
  </si>
  <si>
    <t>"Level14"</t>
  </si>
  <si>
    <t>"Filler14"</t>
  </si>
  <si>
    <t>"Date of Survey"</t>
  </si>
  <si>
    <t>"Date of Despatch"</t>
  </si>
  <si>
    <t>"Time to canvass(mins.)"</t>
  </si>
  <si>
    <t>"whether remarks in bl 15"</t>
  </si>
  <si>
    <t>"remarks elsewhere"</t>
  </si>
  <si>
    <t>"whether remarks in bl 16"</t>
  </si>
  <si>
    <t>infile dictionary using r67s234L14.TXT {</t>
    <phoneticPr fontId="6"/>
  </si>
  <si>
    <t>DateofSurvey</t>
  </si>
  <si>
    <t>DateofDespatch</t>
  </si>
  <si>
    <t>whetherremarksinbl15</t>
  </si>
  <si>
    <t>remarkselsewhere</t>
  </si>
  <si>
    <t>whetherremarksinbl16</t>
  </si>
  <si>
    <t>Timetocanvassmins</t>
  </si>
  <si>
    <t>remarkselsewher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</si>
</sst>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7" xfId="0" applyFont="1" applyBorder="1" applyAlignment="1"/>
    <xf numFmtId="0" fontId="1" fillId="0" borderId="0" xfId="0" applyFont="1" applyBorder="1" applyAlignment="1"/>
    <xf numFmtId="0" fontId="3" fillId="0" borderId="0" xfId="0" applyFont="1" applyBorder="1" applyAlignment="1"/>
    <xf numFmtId="0" fontId="1" fillId="0" borderId="8" xfId="0" applyFont="1" applyBorder="1" applyAlignment="1"/>
    <xf numFmtId="0" fontId="1" fillId="0" borderId="1" xfId="0" applyFont="1" applyBorder="1" applyAlignment="1"/>
    <xf numFmtId="0" fontId="2" fillId="0" borderId="9" xfId="0" applyFont="1" applyBorder="1" applyAlignment="1"/>
    <xf numFmtId="0" fontId="3" fillId="0" borderId="3" xfId="0" applyFont="1" applyBorder="1" applyAlignment="1"/>
    <xf numFmtId="0" fontId="2" fillId="0" borderId="3" xfId="0" applyFont="1" applyBorder="1" applyAlignment="1"/>
    <xf numFmtId="0" fontId="2" fillId="0" borderId="0" xfId="0" applyFont="1" applyFill="1" applyBorder="1" applyAlignment="1"/>
    <xf numFmtId="0" fontId="1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0" fontId="3" fillId="0" borderId="1" xfId="0" applyFont="1" applyBorder="1" applyAlignment="1"/>
    <xf numFmtId="0" fontId="3" fillId="0" borderId="9" xfId="0" applyFont="1" applyBorder="1" applyAlignment="1"/>
    <xf numFmtId="0" fontId="2" fillId="0" borderId="11" xfId="0" applyFont="1" applyBorder="1" applyAlignment="1"/>
    <xf numFmtId="0" fontId="2" fillId="0" borderId="2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12" xfId="0" applyFont="1" applyBorder="1" applyAlignment="1">
      <alignment horizontal="right"/>
    </xf>
    <xf numFmtId="0" fontId="2" fillId="0" borderId="11" xfId="0" quotePrefix="1" applyFont="1" applyBorder="1" applyAlignment="1"/>
    <xf numFmtId="0" fontId="1" fillId="0" borderId="12" xfId="0" applyFont="1" applyBorder="1" applyAlignment="1"/>
    <xf numFmtId="0" fontId="3" fillId="0" borderId="2" xfId="0" applyFont="1" applyBorder="1" applyAlignment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0"/>
  <sheetViews>
    <sheetView topLeftCell="A229" zoomScale="75" zoomScaleNormal="75" workbookViewId="0">
      <selection activeCell="A248" sqref="A248:J258"/>
    </sheetView>
  </sheetViews>
  <sheetFormatPr defaultRowHeight="15.75" x14ac:dyDescent="0.25"/>
  <cols>
    <col min="1" max="1" width="5.7109375" style="25" customWidth="1"/>
    <col min="2" max="2" width="41.42578125" style="25" customWidth="1"/>
    <col min="3" max="3" width="5.85546875" style="7" customWidth="1"/>
    <col min="4" max="4" width="5.42578125" style="25" customWidth="1"/>
    <col min="5" max="5" width="5.28515625" style="25" customWidth="1"/>
    <col min="6" max="6" width="5" style="9" customWidth="1"/>
    <col min="7" max="7" width="5.140625" style="25" customWidth="1"/>
    <col min="8" max="8" width="3.28515625" style="25" customWidth="1"/>
    <col min="9" max="9" width="5.85546875" style="25" bestFit="1" customWidth="1"/>
    <col min="10" max="10" width="18.42578125" style="25" customWidth="1"/>
    <col min="11" max="15" width="9.140625" style="25" customWidth="1"/>
    <col min="16" max="22" width="6.85546875" style="25" customWidth="1"/>
    <col min="23" max="16384" width="9.140625" style="25"/>
  </cols>
  <sheetData>
    <row r="1" spans="1:10" s="9" customFormat="1" ht="18.75" x14ac:dyDescent="0.3">
      <c r="A1" s="54" t="s">
        <v>169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0.100000000000001" customHeight="1" x14ac:dyDescent="0.25">
      <c r="A2" s="53" t="s">
        <v>170</v>
      </c>
      <c r="B2" s="53"/>
      <c r="C2" s="53"/>
      <c r="D2" s="53"/>
      <c r="E2" s="53"/>
      <c r="F2" s="53"/>
      <c r="G2" s="53"/>
      <c r="H2" s="53"/>
      <c r="I2" s="53"/>
      <c r="J2" s="9"/>
    </row>
    <row r="3" spans="1:10" ht="20.100000000000001" customHeight="1" thickBot="1" x14ac:dyDescent="0.3">
      <c r="A3" s="48"/>
      <c r="B3" s="45"/>
      <c r="C3" s="46"/>
      <c r="D3" s="45"/>
      <c r="E3" s="48" t="s">
        <v>65</v>
      </c>
      <c r="F3" s="48"/>
      <c r="G3" s="48"/>
      <c r="H3" s="48"/>
      <c r="I3" s="48">
        <v>14</v>
      </c>
      <c r="J3" s="45"/>
    </row>
    <row r="4" spans="1:10" ht="20.100000000000001" customHeight="1" x14ac:dyDescent="0.25">
      <c r="A4" s="47"/>
      <c r="B4" s="49" t="s">
        <v>184</v>
      </c>
      <c r="C4" s="6"/>
      <c r="D4" s="43"/>
      <c r="E4" s="38"/>
      <c r="F4" s="38"/>
      <c r="G4" s="38" t="s">
        <v>186</v>
      </c>
      <c r="H4" s="38"/>
      <c r="I4" s="38"/>
      <c r="J4" s="44"/>
    </row>
    <row r="5" spans="1:10" ht="20.100000000000001" customHeight="1" x14ac:dyDescent="0.25">
      <c r="A5" s="29" t="s">
        <v>0</v>
      </c>
      <c r="B5" s="30" t="s">
        <v>1</v>
      </c>
      <c r="C5" s="3" t="s">
        <v>4</v>
      </c>
      <c r="D5" s="30" t="s">
        <v>1</v>
      </c>
      <c r="E5" s="3" t="s">
        <v>5</v>
      </c>
      <c r="F5" s="3" t="s">
        <v>6</v>
      </c>
      <c r="G5" s="30" t="s">
        <v>2</v>
      </c>
      <c r="H5" s="30"/>
      <c r="I5" s="30"/>
      <c r="J5" s="14" t="s">
        <v>3</v>
      </c>
    </row>
    <row r="6" spans="1:10" ht="20.100000000000001" customHeight="1" x14ac:dyDescent="0.25">
      <c r="A6" s="16">
        <v>1</v>
      </c>
      <c r="B6" s="9" t="s">
        <v>61</v>
      </c>
      <c r="C6" s="10"/>
      <c r="D6" s="33"/>
      <c r="E6" s="33"/>
      <c r="F6" s="9">
        <v>3</v>
      </c>
      <c r="G6" s="33">
        <v>1</v>
      </c>
      <c r="H6" s="11" t="s">
        <v>8</v>
      </c>
      <c r="I6" s="33">
        <v>3</v>
      </c>
      <c r="J6" s="17" t="s">
        <v>7</v>
      </c>
    </row>
    <row r="7" spans="1:10" ht="20.100000000000001" customHeight="1" x14ac:dyDescent="0.25">
      <c r="A7" s="16">
        <v>2</v>
      </c>
      <c r="B7" s="9" t="s">
        <v>66</v>
      </c>
      <c r="C7" s="2">
        <v>1</v>
      </c>
      <c r="D7" s="9">
        <v>1</v>
      </c>
      <c r="E7" s="9"/>
      <c r="F7" s="9">
        <v>5</v>
      </c>
      <c r="G7" s="9">
        <f>(I6+1)</f>
        <v>4</v>
      </c>
      <c r="H7" s="5" t="s">
        <v>8</v>
      </c>
      <c r="I7" s="9">
        <f>(I6+F7)</f>
        <v>8</v>
      </c>
      <c r="J7" s="15" t="s">
        <v>7</v>
      </c>
    </row>
    <row r="8" spans="1:10" ht="20.100000000000001" customHeight="1" x14ac:dyDescent="0.25">
      <c r="A8" s="16">
        <v>3</v>
      </c>
      <c r="B8" s="9" t="s">
        <v>44</v>
      </c>
      <c r="C8" s="2">
        <v>1</v>
      </c>
      <c r="D8" s="9">
        <v>2</v>
      </c>
      <c r="E8" s="9"/>
      <c r="F8" s="9">
        <v>2</v>
      </c>
      <c r="G8" s="9">
        <f t="shared" ref="G8:G28" si="0">(I7+1)</f>
        <v>9</v>
      </c>
      <c r="H8" s="5" t="s">
        <v>8</v>
      </c>
      <c r="I8" s="9">
        <f t="shared" ref="I8:I28" si="1">(I7+F8)</f>
        <v>10</v>
      </c>
      <c r="J8" s="15" t="s">
        <v>64</v>
      </c>
    </row>
    <row r="9" spans="1:10" ht="20.100000000000001" customHeight="1" x14ac:dyDescent="0.25">
      <c r="A9" s="16">
        <v>4</v>
      </c>
      <c r="B9" s="9" t="s">
        <v>38</v>
      </c>
      <c r="C9" s="2">
        <v>1</v>
      </c>
      <c r="D9" s="9">
        <v>3</v>
      </c>
      <c r="E9" s="9"/>
      <c r="F9" s="9">
        <v>3</v>
      </c>
      <c r="G9" s="9">
        <f t="shared" si="0"/>
        <v>11</v>
      </c>
      <c r="H9" s="5" t="s">
        <v>8</v>
      </c>
      <c r="I9" s="9">
        <f t="shared" si="1"/>
        <v>13</v>
      </c>
      <c r="J9" s="15" t="s">
        <v>63</v>
      </c>
    </row>
    <row r="10" spans="1:10" ht="20.100000000000001" customHeight="1" x14ac:dyDescent="0.25">
      <c r="A10" s="16">
        <v>5</v>
      </c>
      <c r="B10" s="9" t="s">
        <v>9</v>
      </c>
      <c r="C10" s="2">
        <v>1</v>
      </c>
      <c r="D10" s="9">
        <v>4</v>
      </c>
      <c r="E10" s="9"/>
      <c r="F10" s="9">
        <v>1</v>
      </c>
      <c r="G10" s="9">
        <f t="shared" si="0"/>
        <v>14</v>
      </c>
      <c r="H10" s="5" t="s">
        <v>8</v>
      </c>
      <c r="I10" s="9">
        <f t="shared" si="1"/>
        <v>14</v>
      </c>
      <c r="J10" s="21"/>
    </row>
    <row r="11" spans="1:10" ht="20.100000000000001" customHeight="1" x14ac:dyDescent="0.25">
      <c r="A11" s="16">
        <v>6</v>
      </c>
      <c r="B11" s="9" t="s">
        <v>10</v>
      </c>
      <c r="C11" s="2">
        <v>1</v>
      </c>
      <c r="D11" s="9">
        <v>5</v>
      </c>
      <c r="E11" s="9"/>
      <c r="F11" s="9">
        <v>1</v>
      </c>
      <c r="G11" s="9">
        <f t="shared" si="0"/>
        <v>15</v>
      </c>
      <c r="H11" s="5" t="s">
        <v>8</v>
      </c>
      <c r="I11" s="9">
        <f t="shared" si="1"/>
        <v>15</v>
      </c>
      <c r="J11" s="15"/>
    </row>
    <row r="12" spans="1:10" ht="20.100000000000001" customHeight="1" x14ac:dyDescent="0.25">
      <c r="A12" s="16">
        <v>7</v>
      </c>
      <c r="B12" s="9" t="s">
        <v>62</v>
      </c>
      <c r="C12" s="2">
        <v>1</v>
      </c>
      <c r="D12" s="9">
        <v>6</v>
      </c>
      <c r="E12" s="9"/>
      <c r="F12" s="9">
        <v>3</v>
      </c>
      <c r="G12" s="9">
        <f t="shared" si="0"/>
        <v>16</v>
      </c>
      <c r="H12" s="5" t="s">
        <v>8</v>
      </c>
      <c r="I12" s="9">
        <f t="shared" si="1"/>
        <v>18</v>
      </c>
      <c r="J12" s="21"/>
    </row>
    <row r="13" spans="1:10" ht="20.100000000000001" customHeight="1" x14ac:dyDescent="0.25">
      <c r="A13" s="16">
        <v>8</v>
      </c>
      <c r="B13" s="9" t="s">
        <v>11</v>
      </c>
      <c r="C13" s="2">
        <v>1</v>
      </c>
      <c r="D13" s="9">
        <v>7</v>
      </c>
      <c r="E13" s="9"/>
      <c r="F13" s="9">
        <v>2</v>
      </c>
      <c r="G13" s="9">
        <f t="shared" si="0"/>
        <v>19</v>
      </c>
      <c r="H13" s="5" t="s">
        <v>8</v>
      </c>
      <c r="I13" s="9">
        <f t="shared" si="1"/>
        <v>20</v>
      </c>
      <c r="J13" s="21"/>
    </row>
    <row r="14" spans="1:10" ht="20.100000000000001" customHeight="1" x14ac:dyDescent="0.25">
      <c r="A14" s="16">
        <v>9</v>
      </c>
      <c r="B14" s="9" t="s">
        <v>49</v>
      </c>
      <c r="C14" s="2">
        <v>1</v>
      </c>
      <c r="D14" s="9">
        <v>8</v>
      </c>
      <c r="E14" s="9"/>
      <c r="F14" s="9">
        <v>2</v>
      </c>
      <c r="G14" s="9">
        <f t="shared" si="0"/>
        <v>21</v>
      </c>
      <c r="H14" s="5" t="s">
        <v>8</v>
      </c>
      <c r="I14" s="9">
        <f t="shared" si="1"/>
        <v>22</v>
      </c>
      <c r="J14" s="21"/>
    </row>
    <row r="15" spans="1:10" ht="20.100000000000001" customHeight="1" x14ac:dyDescent="0.25">
      <c r="A15" s="16">
        <v>10</v>
      </c>
      <c r="B15" s="9" t="s">
        <v>50</v>
      </c>
      <c r="C15" s="2">
        <v>1</v>
      </c>
      <c r="D15" s="9">
        <v>9</v>
      </c>
      <c r="E15" s="9"/>
      <c r="F15" s="9">
        <v>2</v>
      </c>
      <c r="G15" s="9">
        <f t="shared" si="0"/>
        <v>23</v>
      </c>
      <c r="H15" s="5" t="s">
        <v>8</v>
      </c>
      <c r="I15" s="9">
        <f t="shared" si="1"/>
        <v>24</v>
      </c>
      <c r="J15" s="21"/>
    </row>
    <row r="16" spans="1:10" ht="20.100000000000001" customHeight="1" x14ac:dyDescent="0.25">
      <c r="A16" s="16">
        <v>11</v>
      </c>
      <c r="B16" s="9" t="s">
        <v>12</v>
      </c>
      <c r="C16" s="2">
        <v>1</v>
      </c>
      <c r="D16" s="9">
        <v>10</v>
      </c>
      <c r="E16" s="9"/>
      <c r="F16" s="9">
        <v>1</v>
      </c>
      <c r="G16" s="9">
        <f t="shared" si="0"/>
        <v>25</v>
      </c>
      <c r="H16" s="5" t="s">
        <v>8</v>
      </c>
      <c r="I16" s="9">
        <f t="shared" si="1"/>
        <v>25</v>
      </c>
      <c r="J16" s="21"/>
    </row>
    <row r="17" spans="1:10" ht="20.100000000000001" customHeight="1" x14ac:dyDescent="0.25">
      <c r="A17" s="16">
        <v>12</v>
      </c>
      <c r="B17" s="9" t="s">
        <v>34</v>
      </c>
      <c r="C17" s="2">
        <v>1</v>
      </c>
      <c r="D17" s="9">
        <v>11</v>
      </c>
      <c r="E17" s="9"/>
      <c r="F17" s="9">
        <v>1</v>
      </c>
      <c r="G17" s="9">
        <f t="shared" si="0"/>
        <v>26</v>
      </c>
      <c r="H17" s="5" t="s">
        <v>8</v>
      </c>
      <c r="I17" s="9">
        <f t="shared" si="1"/>
        <v>26</v>
      </c>
      <c r="J17" s="21"/>
    </row>
    <row r="18" spans="1:10" ht="20.100000000000001" customHeight="1" x14ac:dyDescent="0.25">
      <c r="A18" s="16">
        <v>13</v>
      </c>
      <c r="B18" s="9" t="s">
        <v>33</v>
      </c>
      <c r="C18" s="2">
        <v>1</v>
      </c>
      <c r="D18" s="9">
        <v>12</v>
      </c>
      <c r="E18" s="9"/>
      <c r="F18" s="9">
        <v>4</v>
      </c>
      <c r="G18" s="9">
        <f t="shared" si="0"/>
        <v>27</v>
      </c>
      <c r="H18" s="5" t="s">
        <v>8</v>
      </c>
      <c r="I18" s="9">
        <f t="shared" si="1"/>
        <v>30</v>
      </c>
      <c r="J18" s="21"/>
    </row>
    <row r="19" spans="1:10" ht="20.100000000000001" customHeight="1" x14ac:dyDescent="0.25">
      <c r="A19" s="16">
        <v>14</v>
      </c>
      <c r="B19" s="9" t="s">
        <v>40</v>
      </c>
      <c r="C19" s="2">
        <v>1</v>
      </c>
      <c r="D19" s="9">
        <v>13</v>
      </c>
      <c r="E19" s="9"/>
      <c r="F19" s="9">
        <v>1</v>
      </c>
      <c r="G19" s="9">
        <f t="shared" si="0"/>
        <v>31</v>
      </c>
      <c r="H19" s="5" t="s">
        <v>8</v>
      </c>
      <c r="I19" s="9">
        <f t="shared" si="1"/>
        <v>31</v>
      </c>
      <c r="J19" s="21"/>
    </row>
    <row r="20" spans="1:10" ht="20.100000000000001" customHeight="1" x14ac:dyDescent="0.25">
      <c r="A20" s="16">
        <v>15</v>
      </c>
      <c r="B20" s="9" t="s">
        <v>39</v>
      </c>
      <c r="C20" s="2">
        <v>1</v>
      </c>
      <c r="D20" s="9">
        <v>14</v>
      </c>
      <c r="E20" s="9"/>
      <c r="F20" s="9">
        <v>2</v>
      </c>
      <c r="G20" s="9">
        <f t="shared" si="0"/>
        <v>32</v>
      </c>
      <c r="H20" s="5" t="s">
        <v>8</v>
      </c>
      <c r="I20" s="9">
        <f t="shared" si="1"/>
        <v>33</v>
      </c>
      <c r="J20" s="21"/>
    </row>
    <row r="21" spans="1:10" ht="20.100000000000001" customHeight="1" x14ac:dyDescent="0.25">
      <c r="A21" s="16">
        <v>16</v>
      </c>
      <c r="B21" s="9" t="s">
        <v>45</v>
      </c>
      <c r="C21" s="2">
        <v>1</v>
      </c>
      <c r="D21" s="9">
        <v>15</v>
      </c>
      <c r="E21" s="9"/>
      <c r="F21" s="9">
        <v>2</v>
      </c>
      <c r="G21" s="9">
        <f t="shared" si="0"/>
        <v>34</v>
      </c>
      <c r="H21" s="5" t="s">
        <v>8</v>
      </c>
      <c r="I21" s="9">
        <f t="shared" si="1"/>
        <v>35</v>
      </c>
      <c r="J21" s="21" t="s">
        <v>171</v>
      </c>
    </row>
    <row r="22" spans="1:10" ht="20.100000000000001" customHeight="1" x14ac:dyDescent="0.25">
      <c r="A22" s="16">
        <v>17</v>
      </c>
      <c r="B22" s="9" t="s">
        <v>17</v>
      </c>
      <c r="C22" s="2"/>
      <c r="D22" s="9"/>
      <c r="E22" s="9"/>
      <c r="F22" s="9">
        <v>2</v>
      </c>
      <c r="G22" s="9">
        <f t="shared" si="0"/>
        <v>36</v>
      </c>
      <c r="H22" s="5" t="s">
        <v>8</v>
      </c>
      <c r="I22" s="9">
        <f t="shared" si="1"/>
        <v>37</v>
      </c>
      <c r="J22" s="15" t="s">
        <v>14</v>
      </c>
    </row>
    <row r="23" spans="1:10" ht="20.100000000000001" customHeight="1" x14ac:dyDescent="0.25">
      <c r="A23" s="16">
        <v>18</v>
      </c>
      <c r="B23" s="9" t="s">
        <v>15</v>
      </c>
      <c r="C23" s="2"/>
      <c r="D23" s="9"/>
      <c r="E23" s="9"/>
      <c r="F23" s="9">
        <v>5</v>
      </c>
      <c r="G23" s="9">
        <f t="shared" si="0"/>
        <v>38</v>
      </c>
      <c r="H23" s="5" t="s">
        <v>8</v>
      </c>
      <c r="I23" s="9">
        <f t="shared" si="1"/>
        <v>42</v>
      </c>
      <c r="J23" s="15" t="s">
        <v>35</v>
      </c>
    </row>
    <row r="24" spans="1:10" s="9" customFormat="1" ht="20.100000000000001" customHeight="1" x14ac:dyDescent="0.25">
      <c r="A24" s="16">
        <v>19</v>
      </c>
      <c r="B24" s="9" t="s">
        <v>18</v>
      </c>
      <c r="C24" s="2">
        <v>1</v>
      </c>
      <c r="D24" s="9">
        <v>16</v>
      </c>
      <c r="F24" s="9">
        <v>1</v>
      </c>
      <c r="G24" s="9">
        <f t="shared" si="0"/>
        <v>43</v>
      </c>
      <c r="H24" s="5" t="s">
        <v>8</v>
      </c>
      <c r="I24" s="9">
        <f t="shared" si="1"/>
        <v>43</v>
      </c>
      <c r="J24" s="21"/>
    </row>
    <row r="25" spans="1:10" ht="20.100000000000001" customHeight="1" x14ac:dyDescent="0.25">
      <c r="A25" s="16">
        <v>20</v>
      </c>
      <c r="B25" s="9" t="s">
        <v>41</v>
      </c>
      <c r="C25" s="2">
        <v>1</v>
      </c>
      <c r="D25" s="9">
        <v>17</v>
      </c>
      <c r="E25" s="9"/>
      <c r="F25" s="9">
        <v>1</v>
      </c>
      <c r="G25" s="9">
        <f t="shared" si="0"/>
        <v>44</v>
      </c>
      <c r="H25" s="5" t="s">
        <v>8</v>
      </c>
      <c r="I25" s="9">
        <f t="shared" si="1"/>
        <v>44</v>
      </c>
      <c r="J25" s="15"/>
    </row>
    <row r="26" spans="1:10" ht="19.5" customHeight="1" x14ac:dyDescent="0.25">
      <c r="A26" s="16">
        <v>21</v>
      </c>
      <c r="B26" s="9" t="s">
        <v>13</v>
      </c>
      <c r="C26" s="2">
        <v>1</v>
      </c>
      <c r="D26" s="9">
        <v>18</v>
      </c>
      <c r="E26" s="9"/>
      <c r="F26" s="9">
        <v>1</v>
      </c>
      <c r="G26" s="9">
        <f t="shared" si="0"/>
        <v>45</v>
      </c>
      <c r="H26" s="5" t="s">
        <v>8</v>
      </c>
      <c r="I26" s="9">
        <f t="shared" si="1"/>
        <v>45</v>
      </c>
      <c r="J26" s="15"/>
    </row>
    <row r="27" spans="1:10" ht="19.5" customHeight="1" x14ac:dyDescent="0.25">
      <c r="A27" s="16">
        <v>22</v>
      </c>
      <c r="B27" s="9" t="s">
        <v>19</v>
      </c>
      <c r="C27" s="2">
        <v>1</v>
      </c>
      <c r="D27" s="9">
        <v>19</v>
      </c>
      <c r="E27" s="9"/>
      <c r="F27" s="9">
        <v>1</v>
      </c>
      <c r="G27" s="9">
        <f t="shared" si="0"/>
        <v>46</v>
      </c>
      <c r="H27" s="5" t="s">
        <v>8</v>
      </c>
      <c r="I27" s="9">
        <f t="shared" si="1"/>
        <v>46</v>
      </c>
      <c r="J27" s="15"/>
    </row>
    <row r="28" spans="1:10" ht="20.100000000000001" customHeight="1" x14ac:dyDescent="0.25">
      <c r="A28" s="16">
        <v>23</v>
      </c>
      <c r="B28" s="9" t="s">
        <v>37</v>
      </c>
      <c r="C28" s="2"/>
      <c r="D28" s="9"/>
      <c r="E28" s="9"/>
      <c r="F28" s="9">
        <v>2</v>
      </c>
      <c r="G28" s="9">
        <f t="shared" si="0"/>
        <v>47</v>
      </c>
      <c r="H28" s="5" t="s">
        <v>8</v>
      </c>
      <c r="I28" s="9">
        <f t="shared" si="1"/>
        <v>48</v>
      </c>
      <c r="J28" s="15"/>
    </row>
    <row r="29" spans="1:10" ht="20.100000000000001" customHeight="1" x14ac:dyDescent="0.25">
      <c r="A29" s="22">
        <v>24</v>
      </c>
      <c r="B29" s="23" t="s">
        <v>30</v>
      </c>
      <c r="C29" s="18"/>
      <c r="D29" s="23"/>
      <c r="E29" s="23"/>
      <c r="F29" s="23">
        <f>I29-G29+1</f>
        <v>78</v>
      </c>
      <c r="G29" s="23">
        <f>(I28+1)</f>
        <v>49</v>
      </c>
      <c r="H29" s="19" t="s">
        <v>8</v>
      </c>
      <c r="I29" s="23">
        <v>126</v>
      </c>
      <c r="J29" s="36"/>
    </row>
    <row r="30" spans="1:10" ht="20.100000000000001" customHeight="1" x14ac:dyDescent="0.25">
      <c r="A30" s="9"/>
      <c r="B30" s="9"/>
      <c r="C30" s="2"/>
      <c r="D30" s="9"/>
      <c r="E30" s="9"/>
      <c r="G30" s="9"/>
      <c r="H30" s="5"/>
      <c r="I30" s="9"/>
      <c r="J30" s="5"/>
    </row>
    <row r="31" spans="1:10" ht="20.100000000000001" customHeight="1" x14ac:dyDescent="0.25">
      <c r="A31" s="22"/>
      <c r="B31" s="40" t="s">
        <v>102</v>
      </c>
      <c r="C31" s="18"/>
      <c r="D31" s="23"/>
      <c r="E31" s="23"/>
      <c r="F31" s="23"/>
      <c r="G31" s="23"/>
      <c r="H31" s="23"/>
      <c r="I31" s="23"/>
      <c r="J31" s="24"/>
    </row>
    <row r="32" spans="1:10" ht="20.100000000000001" customHeight="1" x14ac:dyDescent="0.25">
      <c r="A32" s="29" t="s">
        <v>0</v>
      </c>
      <c r="B32" s="30" t="s">
        <v>1</v>
      </c>
      <c r="C32" s="3" t="s">
        <v>4</v>
      </c>
      <c r="D32" s="30" t="s">
        <v>1</v>
      </c>
      <c r="E32" s="3" t="s">
        <v>5</v>
      </c>
      <c r="F32" s="3" t="s">
        <v>6</v>
      </c>
      <c r="G32" s="30" t="s">
        <v>2</v>
      </c>
      <c r="H32" s="30"/>
      <c r="I32" s="30"/>
      <c r="J32" s="14" t="s">
        <v>3</v>
      </c>
    </row>
    <row r="33" spans="1:10" ht="20.100000000000001" customHeight="1" x14ac:dyDescent="0.25">
      <c r="A33" s="16">
        <v>1</v>
      </c>
      <c r="B33" s="33" t="s">
        <v>187</v>
      </c>
      <c r="C33" s="10"/>
      <c r="D33" s="33"/>
      <c r="E33" s="33"/>
      <c r="F33" s="9">
        <v>35</v>
      </c>
      <c r="G33" s="33">
        <v>1</v>
      </c>
      <c r="H33" s="11" t="s">
        <v>8</v>
      </c>
      <c r="I33" s="33">
        <v>35</v>
      </c>
      <c r="J33" s="17" t="s">
        <v>31</v>
      </c>
    </row>
    <row r="34" spans="1:10" ht="20.100000000000001" customHeight="1" x14ac:dyDescent="0.25">
      <c r="A34" s="16">
        <v>2</v>
      </c>
      <c r="B34" s="9" t="s">
        <v>22</v>
      </c>
      <c r="C34" s="2"/>
      <c r="D34" s="9"/>
      <c r="E34" s="9"/>
      <c r="F34" s="9">
        <v>2</v>
      </c>
      <c r="G34" s="9">
        <f t="shared" ref="G34:G76" si="2">(I33+1)</f>
        <v>36</v>
      </c>
      <c r="H34" s="5" t="s">
        <v>8</v>
      </c>
      <c r="I34" s="9">
        <f t="shared" ref="I34:I70" si="3">(I33+F34)</f>
        <v>37</v>
      </c>
      <c r="J34" s="15" t="s">
        <v>24</v>
      </c>
    </row>
    <row r="35" spans="1:10" ht="20.100000000000001" customHeight="1" x14ac:dyDescent="0.25">
      <c r="A35" s="16">
        <v>3</v>
      </c>
      <c r="B35" s="9" t="s">
        <v>15</v>
      </c>
      <c r="C35" s="2"/>
      <c r="D35" s="9"/>
      <c r="E35" s="9"/>
      <c r="F35" s="9">
        <v>5</v>
      </c>
      <c r="G35" s="9">
        <f t="shared" si="2"/>
        <v>38</v>
      </c>
      <c r="H35" s="5" t="s">
        <v>8</v>
      </c>
      <c r="I35" s="9">
        <f t="shared" si="3"/>
        <v>42</v>
      </c>
      <c r="J35" s="15" t="s">
        <v>29</v>
      </c>
    </row>
    <row r="36" spans="1:10" ht="20.100000000000001" customHeight="1" x14ac:dyDescent="0.25">
      <c r="A36" s="16">
        <v>4</v>
      </c>
      <c r="B36" s="9" t="s">
        <v>51</v>
      </c>
      <c r="C36" s="2">
        <v>2</v>
      </c>
      <c r="D36" s="9">
        <v>201</v>
      </c>
      <c r="E36" s="9"/>
      <c r="F36" s="9">
        <v>1</v>
      </c>
      <c r="G36" s="9">
        <f t="shared" si="2"/>
        <v>43</v>
      </c>
      <c r="H36" s="5" t="s">
        <v>8</v>
      </c>
      <c r="I36" s="9">
        <f t="shared" si="3"/>
        <v>43</v>
      </c>
      <c r="J36" s="21"/>
    </row>
    <row r="37" spans="1:10" ht="20.100000000000001" customHeight="1" x14ac:dyDescent="0.25">
      <c r="A37" s="16">
        <v>5</v>
      </c>
      <c r="B37" s="9" t="s">
        <v>72</v>
      </c>
      <c r="C37" s="2">
        <v>2</v>
      </c>
      <c r="D37" s="9">
        <v>202</v>
      </c>
      <c r="E37" s="9"/>
      <c r="F37" s="9">
        <v>5</v>
      </c>
      <c r="G37" s="9">
        <f t="shared" si="2"/>
        <v>44</v>
      </c>
      <c r="H37" s="5" t="s">
        <v>8</v>
      </c>
      <c r="I37" s="9">
        <f t="shared" si="3"/>
        <v>48</v>
      </c>
      <c r="J37" s="21"/>
    </row>
    <row r="38" spans="1:10" ht="20.100000000000001" customHeight="1" x14ac:dyDescent="0.25">
      <c r="A38" s="16">
        <v>6</v>
      </c>
      <c r="B38" s="9" t="s">
        <v>52</v>
      </c>
      <c r="C38" s="2">
        <v>2</v>
      </c>
      <c r="D38" s="9">
        <v>203</v>
      </c>
      <c r="E38" s="9"/>
      <c r="F38" s="9">
        <v>5</v>
      </c>
      <c r="G38" s="9">
        <f t="shared" si="2"/>
        <v>49</v>
      </c>
      <c r="H38" s="5" t="s">
        <v>8</v>
      </c>
      <c r="I38" s="9">
        <f t="shared" si="3"/>
        <v>53</v>
      </c>
      <c r="J38" s="21"/>
    </row>
    <row r="39" spans="1:10" ht="20.100000000000001" customHeight="1" x14ac:dyDescent="0.25">
      <c r="A39" s="16">
        <v>7</v>
      </c>
      <c r="B39" s="9" t="s">
        <v>46</v>
      </c>
      <c r="C39" s="2">
        <v>2</v>
      </c>
      <c r="D39" s="9">
        <v>204</v>
      </c>
      <c r="E39" s="9"/>
      <c r="F39" s="9">
        <v>1</v>
      </c>
      <c r="G39" s="9">
        <f t="shared" si="2"/>
        <v>54</v>
      </c>
      <c r="H39" s="5" t="s">
        <v>8</v>
      </c>
      <c r="I39" s="9">
        <f t="shared" si="3"/>
        <v>54</v>
      </c>
      <c r="J39" s="21"/>
    </row>
    <row r="40" spans="1:10" ht="20.100000000000001" customHeight="1" x14ac:dyDescent="0.25">
      <c r="A40" s="16">
        <v>8</v>
      </c>
      <c r="B40" s="9" t="s">
        <v>56</v>
      </c>
      <c r="C40" s="2">
        <v>2</v>
      </c>
      <c r="D40" s="9">
        <v>205</v>
      </c>
      <c r="E40" s="9"/>
      <c r="F40" s="9">
        <v>1</v>
      </c>
      <c r="G40" s="9">
        <f t="shared" si="2"/>
        <v>55</v>
      </c>
      <c r="H40" s="5" t="s">
        <v>8</v>
      </c>
      <c r="I40" s="9">
        <f t="shared" si="3"/>
        <v>55</v>
      </c>
      <c r="J40" s="21"/>
    </row>
    <row r="41" spans="1:10" ht="20.100000000000001" customHeight="1" x14ac:dyDescent="0.25">
      <c r="A41" s="16">
        <v>9</v>
      </c>
      <c r="B41" s="9" t="s">
        <v>73</v>
      </c>
      <c r="C41" s="2">
        <v>2</v>
      </c>
      <c r="D41" s="9">
        <v>206</v>
      </c>
      <c r="E41" s="9"/>
      <c r="F41" s="9">
        <v>1</v>
      </c>
      <c r="G41" s="9">
        <f t="shared" si="2"/>
        <v>56</v>
      </c>
      <c r="H41" s="5" t="s">
        <v>8</v>
      </c>
      <c r="I41" s="9">
        <f t="shared" si="3"/>
        <v>56</v>
      </c>
      <c r="J41" s="21"/>
    </row>
    <row r="42" spans="1:10" ht="20.100000000000001" customHeight="1" x14ac:dyDescent="0.25">
      <c r="A42" s="16">
        <v>10</v>
      </c>
      <c r="B42" s="9" t="s">
        <v>74</v>
      </c>
      <c r="C42" s="2">
        <v>2</v>
      </c>
      <c r="D42" s="9">
        <v>207</v>
      </c>
      <c r="E42" s="9"/>
      <c r="F42" s="9">
        <v>1</v>
      </c>
      <c r="G42" s="9">
        <f t="shared" si="2"/>
        <v>57</v>
      </c>
      <c r="H42" s="5" t="s">
        <v>8</v>
      </c>
      <c r="I42" s="9">
        <f t="shared" si="3"/>
        <v>57</v>
      </c>
      <c r="J42" s="21"/>
    </row>
    <row r="43" spans="1:10" ht="20.100000000000001" customHeight="1" x14ac:dyDescent="0.25">
      <c r="A43" s="16">
        <v>11</v>
      </c>
      <c r="B43" s="9" t="s">
        <v>54</v>
      </c>
      <c r="C43" s="2">
        <v>2</v>
      </c>
      <c r="D43" s="9">
        <v>208</v>
      </c>
      <c r="E43" s="9"/>
      <c r="F43" s="9">
        <v>2</v>
      </c>
      <c r="G43" s="9">
        <f t="shared" si="2"/>
        <v>58</v>
      </c>
      <c r="H43" s="5" t="s">
        <v>8</v>
      </c>
      <c r="I43" s="9">
        <f t="shared" si="3"/>
        <v>59</v>
      </c>
      <c r="J43" s="21"/>
    </row>
    <row r="44" spans="1:10" ht="20.100000000000001" customHeight="1" x14ac:dyDescent="0.25">
      <c r="A44" s="16">
        <v>12</v>
      </c>
      <c r="B44" s="9" t="s">
        <v>55</v>
      </c>
      <c r="C44" s="2">
        <v>2</v>
      </c>
      <c r="D44" s="9">
        <v>209</v>
      </c>
      <c r="E44" s="9"/>
      <c r="F44" s="9">
        <v>1</v>
      </c>
      <c r="G44" s="9">
        <f t="shared" si="2"/>
        <v>60</v>
      </c>
      <c r="H44" s="5" t="s">
        <v>8</v>
      </c>
      <c r="I44" s="9">
        <f t="shared" si="3"/>
        <v>60</v>
      </c>
      <c r="J44" s="21"/>
    </row>
    <row r="45" spans="1:10" ht="20.100000000000001" customHeight="1" x14ac:dyDescent="0.25">
      <c r="A45" s="16">
        <v>13</v>
      </c>
      <c r="B45" s="9" t="s">
        <v>75</v>
      </c>
      <c r="C45" s="2">
        <v>2</v>
      </c>
      <c r="D45" s="9">
        <v>210</v>
      </c>
      <c r="E45" s="9"/>
      <c r="F45" s="9">
        <v>1</v>
      </c>
      <c r="G45" s="9">
        <f t="shared" si="2"/>
        <v>61</v>
      </c>
      <c r="H45" s="5" t="s">
        <v>8</v>
      </c>
      <c r="I45" s="9">
        <f t="shared" si="3"/>
        <v>61</v>
      </c>
      <c r="J45" s="21"/>
    </row>
    <row r="46" spans="1:10" ht="20.100000000000001" customHeight="1" x14ac:dyDescent="0.25">
      <c r="A46" s="16">
        <v>14</v>
      </c>
      <c r="B46" s="9" t="s">
        <v>76</v>
      </c>
      <c r="C46" s="2">
        <v>2</v>
      </c>
      <c r="D46" s="9">
        <v>211</v>
      </c>
      <c r="E46" s="9"/>
      <c r="F46" s="9">
        <v>4</v>
      </c>
      <c r="G46" s="9">
        <f t="shared" si="2"/>
        <v>62</v>
      </c>
      <c r="H46" s="5" t="s">
        <v>8</v>
      </c>
      <c r="I46" s="9">
        <f t="shared" si="3"/>
        <v>65</v>
      </c>
      <c r="J46" s="21"/>
    </row>
    <row r="47" spans="1:10" ht="20.100000000000001" customHeight="1" x14ac:dyDescent="0.25">
      <c r="A47" s="16">
        <v>15</v>
      </c>
      <c r="B47" s="9" t="s">
        <v>53</v>
      </c>
      <c r="C47" s="2">
        <v>2</v>
      </c>
      <c r="D47" s="9">
        <v>212</v>
      </c>
      <c r="E47" s="9"/>
      <c r="F47" s="9">
        <v>1</v>
      </c>
      <c r="G47" s="9">
        <f t="shared" si="2"/>
        <v>66</v>
      </c>
      <c r="H47" s="5" t="s">
        <v>8</v>
      </c>
      <c r="I47" s="9">
        <f t="shared" si="3"/>
        <v>66</v>
      </c>
      <c r="J47" s="21"/>
    </row>
    <row r="48" spans="1:10" ht="20.100000000000001" customHeight="1" x14ac:dyDescent="0.25">
      <c r="A48" s="16">
        <v>16</v>
      </c>
      <c r="B48" s="9" t="s">
        <v>77</v>
      </c>
      <c r="C48" s="2">
        <v>2</v>
      </c>
      <c r="D48" s="9">
        <v>213</v>
      </c>
      <c r="E48" s="9"/>
      <c r="F48" s="9">
        <v>2</v>
      </c>
      <c r="G48" s="9">
        <f t="shared" si="2"/>
        <v>67</v>
      </c>
      <c r="H48" s="5" t="s">
        <v>8</v>
      </c>
      <c r="I48" s="9">
        <f t="shared" si="3"/>
        <v>68</v>
      </c>
      <c r="J48" s="21"/>
    </row>
    <row r="49" spans="1:10" ht="20.100000000000001" customHeight="1" x14ac:dyDescent="0.25">
      <c r="A49" s="16">
        <v>17</v>
      </c>
      <c r="B49" s="9" t="s">
        <v>78</v>
      </c>
      <c r="C49" s="2">
        <v>2</v>
      </c>
      <c r="D49" s="9">
        <v>214</v>
      </c>
      <c r="E49" s="9"/>
      <c r="F49" s="9">
        <v>2</v>
      </c>
      <c r="G49" s="9">
        <f t="shared" si="2"/>
        <v>69</v>
      </c>
      <c r="H49" s="5" t="s">
        <v>8</v>
      </c>
      <c r="I49" s="9">
        <f t="shared" si="3"/>
        <v>70</v>
      </c>
      <c r="J49" s="21"/>
    </row>
    <row r="50" spans="1:10" ht="20.100000000000001" customHeight="1" x14ac:dyDescent="0.25">
      <c r="A50" s="16">
        <v>18</v>
      </c>
      <c r="B50" s="9" t="s">
        <v>47</v>
      </c>
      <c r="C50" s="2">
        <v>2</v>
      </c>
      <c r="D50" s="9">
        <v>215</v>
      </c>
      <c r="E50" s="9"/>
      <c r="F50" s="9">
        <v>1</v>
      </c>
      <c r="G50" s="9">
        <f t="shared" si="2"/>
        <v>71</v>
      </c>
      <c r="H50" s="5" t="s">
        <v>8</v>
      </c>
      <c r="I50" s="9">
        <f t="shared" si="3"/>
        <v>71</v>
      </c>
      <c r="J50" s="21"/>
    </row>
    <row r="51" spans="1:10" ht="20.100000000000001" customHeight="1" x14ac:dyDescent="0.25">
      <c r="A51" s="16">
        <v>19</v>
      </c>
      <c r="B51" s="9" t="s">
        <v>79</v>
      </c>
      <c r="C51" s="2">
        <v>2</v>
      </c>
      <c r="D51" s="9">
        <v>216</v>
      </c>
      <c r="E51" s="9"/>
      <c r="F51" s="9">
        <v>1</v>
      </c>
      <c r="G51" s="9">
        <f t="shared" si="2"/>
        <v>72</v>
      </c>
      <c r="H51" s="5" t="s">
        <v>8</v>
      </c>
      <c r="I51" s="9">
        <f t="shared" si="3"/>
        <v>72</v>
      </c>
      <c r="J51" s="21"/>
    </row>
    <row r="52" spans="1:10" ht="16.5" customHeight="1" x14ac:dyDescent="0.25">
      <c r="A52" s="16">
        <v>20</v>
      </c>
      <c r="B52" s="9" t="s">
        <v>80</v>
      </c>
      <c r="C52" s="2">
        <v>2</v>
      </c>
      <c r="D52" s="9">
        <v>217</v>
      </c>
      <c r="E52" s="9"/>
      <c r="F52" s="9">
        <v>1</v>
      </c>
      <c r="G52" s="9">
        <f t="shared" si="2"/>
        <v>73</v>
      </c>
      <c r="H52" s="5" t="s">
        <v>8</v>
      </c>
      <c r="I52" s="9">
        <f t="shared" si="3"/>
        <v>73</v>
      </c>
      <c r="J52" s="21"/>
    </row>
    <row r="53" spans="1:10" ht="15.75" customHeight="1" x14ac:dyDescent="0.25">
      <c r="A53" s="16">
        <v>21</v>
      </c>
      <c r="B53" s="9" t="s">
        <v>81</v>
      </c>
      <c r="C53" s="2">
        <v>2</v>
      </c>
      <c r="D53" s="9">
        <v>218</v>
      </c>
      <c r="E53" s="9"/>
      <c r="F53" s="9">
        <v>2</v>
      </c>
      <c r="G53" s="9">
        <f t="shared" si="2"/>
        <v>74</v>
      </c>
      <c r="H53" s="5" t="s">
        <v>8</v>
      </c>
      <c r="I53" s="9">
        <f t="shared" si="3"/>
        <v>75</v>
      </c>
      <c r="J53" s="21"/>
    </row>
    <row r="54" spans="1:10" ht="20.100000000000001" customHeight="1" x14ac:dyDescent="0.25">
      <c r="A54" s="16">
        <v>22</v>
      </c>
      <c r="B54" s="9" t="s">
        <v>82</v>
      </c>
      <c r="C54" s="2">
        <v>2</v>
      </c>
      <c r="D54" s="9">
        <v>219</v>
      </c>
      <c r="E54" s="9"/>
      <c r="F54" s="9">
        <v>2</v>
      </c>
      <c r="G54" s="9">
        <f t="shared" si="2"/>
        <v>76</v>
      </c>
      <c r="H54" s="5" t="s">
        <v>8</v>
      </c>
      <c r="I54" s="9">
        <f t="shared" si="3"/>
        <v>77</v>
      </c>
      <c r="J54" s="21"/>
    </row>
    <row r="55" spans="1:10" ht="20.100000000000001" customHeight="1" x14ac:dyDescent="0.25">
      <c r="A55" s="16">
        <v>23</v>
      </c>
      <c r="B55" s="9" t="s">
        <v>83</v>
      </c>
      <c r="C55" s="2">
        <v>2</v>
      </c>
      <c r="D55" s="9">
        <v>220</v>
      </c>
      <c r="E55" s="9"/>
      <c r="F55" s="9">
        <v>1</v>
      </c>
      <c r="G55" s="9">
        <f t="shared" si="2"/>
        <v>78</v>
      </c>
      <c r="H55" s="5" t="s">
        <v>8</v>
      </c>
      <c r="I55" s="9">
        <f t="shared" si="3"/>
        <v>78</v>
      </c>
      <c r="J55" s="21"/>
    </row>
    <row r="56" spans="1:10" ht="20.100000000000001" customHeight="1" x14ac:dyDescent="0.25">
      <c r="A56" s="16">
        <v>24</v>
      </c>
      <c r="B56" s="9" t="s">
        <v>84</v>
      </c>
      <c r="C56" s="2">
        <v>2</v>
      </c>
      <c r="D56" s="9">
        <v>221</v>
      </c>
      <c r="E56" s="9"/>
      <c r="F56" s="9">
        <v>1</v>
      </c>
      <c r="G56" s="9">
        <f t="shared" si="2"/>
        <v>79</v>
      </c>
      <c r="H56" s="5" t="s">
        <v>8</v>
      </c>
      <c r="I56" s="9">
        <f t="shared" si="3"/>
        <v>79</v>
      </c>
      <c r="J56" s="21"/>
    </row>
    <row r="57" spans="1:10" ht="20.100000000000001" customHeight="1" x14ac:dyDescent="0.25">
      <c r="A57" s="16">
        <v>25</v>
      </c>
      <c r="B57" s="9" t="s">
        <v>85</v>
      </c>
      <c r="C57" s="2">
        <v>2</v>
      </c>
      <c r="D57" s="9">
        <v>222</v>
      </c>
      <c r="E57" s="9"/>
      <c r="F57" s="9">
        <v>1</v>
      </c>
      <c r="G57" s="9">
        <f t="shared" si="2"/>
        <v>80</v>
      </c>
      <c r="H57" s="5" t="s">
        <v>8</v>
      </c>
      <c r="I57" s="9">
        <f t="shared" si="3"/>
        <v>80</v>
      </c>
      <c r="J57" s="21"/>
    </row>
    <row r="58" spans="1:10" ht="20.100000000000001" customHeight="1" x14ac:dyDescent="0.25">
      <c r="A58" s="16">
        <v>26</v>
      </c>
      <c r="B58" s="9" t="s">
        <v>86</v>
      </c>
      <c r="C58" s="2">
        <v>2</v>
      </c>
      <c r="D58" s="9">
        <v>223</v>
      </c>
      <c r="E58" s="9"/>
      <c r="F58" s="9">
        <v>1</v>
      </c>
      <c r="G58" s="9">
        <f t="shared" si="2"/>
        <v>81</v>
      </c>
      <c r="H58" s="5" t="s">
        <v>8</v>
      </c>
      <c r="I58" s="9">
        <f t="shared" si="3"/>
        <v>81</v>
      </c>
      <c r="J58" s="21"/>
    </row>
    <row r="59" spans="1:10" ht="20.100000000000001" customHeight="1" x14ac:dyDescent="0.25">
      <c r="A59" s="9">
        <v>27</v>
      </c>
      <c r="B59" s="9" t="s">
        <v>58</v>
      </c>
      <c r="C59" s="2">
        <v>2</v>
      </c>
      <c r="D59" s="9">
        <v>224</v>
      </c>
      <c r="E59" s="9"/>
      <c r="F59" s="9">
        <v>1</v>
      </c>
      <c r="G59" s="9">
        <f t="shared" si="2"/>
        <v>82</v>
      </c>
      <c r="H59" s="5" t="s">
        <v>8</v>
      </c>
      <c r="I59" s="9">
        <f t="shared" si="3"/>
        <v>82</v>
      </c>
      <c r="J59" s="9"/>
    </row>
    <row r="60" spans="1:10" ht="20.100000000000001" customHeight="1" x14ac:dyDescent="0.25">
      <c r="A60" s="16">
        <v>28</v>
      </c>
      <c r="B60" s="13" t="s">
        <v>95</v>
      </c>
      <c r="C60" s="2">
        <v>2</v>
      </c>
      <c r="D60" s="9">
        <v>225</v>
      </c>
      <c r="E60" s="9"/>
      <c r="F60" s="9">
        <v>1</v>
      </c>
      <c r="G60" s="9">
        <f t="shared" si="2"/>
        <v>83</v>
      </c>
      <c r="H60" s="5" t="s">
        <v>8</v>
      </c>
      <c r="I60" s="9">
        <f t="shared" si="3"/>
        <v>83</v>
      </c>
      <c r="J60" s="21"/>
    </row>
    <row r="61" spans="1:10" ht="20.100000000000001" customHeight="1" x14ac:dyDescent="0.25">
      <c r="A61" s="16">
        <v>29</v>
      </c>
      <c r="B61" s="13" t="s">
        <v>94</v>
      </c>
      <c r="C61" s="2">
        <v>2</v>
      </c>
      <c r="D61" s="9">
        <v>226</v>
      </c>
      <c r="E61" s="9"/>
      <c r="F61" s="9">
        <v>1</v>
      </c>
      <c r="G61" s="9">
        <f t="shared" si="2"/>
        <v>84</v>
      </c>
      <c r="H61" s="5" t="s">
        <v>8</v>
      </c>
      <c r="I61" s="9">
        <f t="shared" si="3"/>
        <v>84</v>
      </c>
      <c r="J61" s="21"/>
    </row>
    <row r="62" spans="1:10" ht="20.100000000000001" customHeight="1" x14ac:dyDescent="0.25">
      <c r="A62" s="16">
        <v>30</v>
      </c>
      <c r="B62" s="13" t="s">
        <v>93</v>
      </c>
      <c r="C62" s="2">
        <v>2</v>
      </c>
      <c r="D62" s="9">
        <v>227</v>
      </c>
      <c r="E62" s="9"/>
      <c r="F62" s="9">
        <v>1</v>
      </c>
      <c r="G62" s="9">
        <f t="shared" si="2"/>
        <v>85</v>
      </c>
      <c r="H62" s="5" t="s">
        <v>8</v>
      </c>
      <c r="I62" s="9">
        <f t="shared" si="3"/>
        <v>85</v>
      </c>
      <c r="J62" s="21"/>
    </row>
    <row r="63" spans="1:10" ht="20.100000000000001" customHeight="1" x14ac:dyDescent="0.25">
      <c r="A63" s="16">
        <v>31</v>
      </c>
      <c r="B63" s="13" t="s">
        <v>91</v>
      </c>
      <c r="C63" s="2">
        <v>2</v>
      </c>
      <c r="D63" s="9">
        <v>228</v>
      </c>
      <c r="E63" s="9"/>
      <c r="F63" s="9">
        <v>1</v>
      </c>
      <c r="G63" s="9">
        <f t="shared" si="2"/>
        <v>86</v>
      </c>
      <c r="H63" s="5" t="s">
        <v>8</v>
      </c>
      <c r="I63" s="9">
        <f t="shared" si="3"/>
        <v>86</v>
      </c>
      <c r="J63" s="21"/>
    </row>
    <row r="64" spans="1:10" ht="20.100000000000001" customHeight="1" x14ac:dyDescent="0.25">
      <c r="A64" s="16">
        <v>32</v>
      </c>
      <c r="B64" s="13" t="s">
        <v>92</v>
      </c>
      <c r="C64" s="2">
        <v>2</v>
      </c>
      <c r="D64" s="9">
        <v>229</v>
      </c>
      <c r="E64" s="9"/>
      <c r="F64" s="9">
        <v>1</v>
      </c>
      <c r="G64" s="9">
        <f t="shared" si="2"/>
        <v>87</v>
      </c>
      <c r="H64" s="5" t="s">
        <v>8</v>
      </c>
      <c r="I64" s="9">
        <f t="shared" si="3"/>
        <v>87</v>
      </c>
      <c r="J64" s="21"/>
    </row>
    <row r="65" spans="1:10" ht="20.100000000000001" customHeight="1" x14ac:dyDescent="0.25">
      <c r="A65" s="16">
        <v>33</v>
      </c>
      <c r="B65" s="13" t="s">
        <v>87</v>
      </c>
      <c r="C65" s="2">
        <v>2</v>
      </c>
      <c r="D65" s="9">
        <v>230</v>
      </c>
      <c r="E65" s="9"/>
      <c r="F65" s="9">
        <v>2</v>
      </c>
      <c r="G65" s="9">
        <f t="shared" si="2"/>
        <v>88</v>
      </c>
      <c r="H65" s="5" t="s">
        <v>8</v>
      </c>
      <c r="I65" s="9">
        <f t="shared" si="3"/>
        <v>89</v>
      </c>
      <c r="J65" s="21"/>
    </row>
    <row r="66" spans="1:10" ht="20.100000000000001" customHeight="1" x14ac:dyDescent="0.25">
      <c r="A66" s="16">
        <v>34</v>
      </c>
      <c r="B66" s="9" t="s">
        <v>88</v>
      </c>
      <c r="C66" s="2">
        <v>2</v>
      </c>
      <c r="D66" s="9">
        <v>231</v>
      </c>
      <c r="E66" s="9"/>
      <c r="F66" s="9">
        <v>2</v>
      </c>
      <c r="G66" s="9">
        <f t="shared" si="2"/>
        <v>90</v>
      </c>
      <c r="H66" s="5" t="s">
        <v>8</v>
      </c>
      <c r="I66" s="9">
        <f t="shared" si="3"/>
        <v>91</v>
      </c>
      <c r="J66" s="21"/>
    </row>
    <row r="67" spans="1:10" ht="20.100000000000001" customHeight="1" x14ac:dyDescent="0.25">
      <c r="A67" s="16">
        <v>35</v>
      </c>
      <c r="B67" s="9" t="s">
        <v>89</v>
      </c>
      <c r="C67" s="2">
        <v>2</v>
      </c>
      <c r="D67" s="9">
        <v>232</v>
      </c>
      <c r="E67" s="9"/>
      <c r="F67" s="9">
        <v>2</v>
      </c>
      <c r="G67" s="9">
        <f t="shared" si="2"/>
        <v>92</v>
      </c>
      <c r="H67" s="5" t="s">
        <v>8</v>
      </c>
      <c r="I67" s="9">
        <f t="shared" si="3"/>
        <v>93</v>
      </c>
      <c r="J67" s="21"/>
    </row>
    <row r="68" spans="1:10" ht="20.100000000000001" customHeight="1" x14ac:dyDescent="0.25">
      <c r="A68" s="16">
        <v>36</v>
      </c>
      <c r="B68" s="9" t="s">
        <v>90</v>
      </c>
      <c r="C68" s="2">
        <v>2</v>
      </c>
      <c r="D68" s="9">
        <v>233</v>
      </c>
      <c r="E68" s="9"/>
      <c r="F68" s="9">
        <v>1</v>
      </c>
      <c r="G68" s="9">
        <f t="shared" si="2"/>
        <v>94</v>
      </c>
      <c r="H68" s="5" t="s">
        <v>8</v>
      </c>
      <c r="I68" s="9">
        <f t="shared" si="3"/>
        <v>94</v>
      </c>
      <c r="J68" s="21"/>
    </row>
    <row r="69" spans="1:10" ht="20.100000000000001" customHeight="1" x14ac:dyDescent="0.25">
      <c r="A69" s="16">
        <v>37</v>
      </c>
      <c r="B69" s="9" t="s">
        <v>96</v>
      </c>
      <c r="C69" s="2">
        <v>2</v>
      </c>
      <c r="D69" s="9">
        <v>234</v>
      </c>
      <c r="E69" s="9"/>
      <c r="F69" s="9">
        <v>1</v>
      </c>
      <c r="G69" s="9">
        <f t="shared" si="2"/>
        <v>95</v>
      </c>
      <c r="H69" s="5" t="s">
        <v>8</v>
      </c>
      <c r="I69" s="9">
        <f t="shared" si="3"/>
        <v>95</v>
      </c>
      <c r="J69" s="21"/>
    </row>
    <row r="70" spans="1:10" ht="20.100000000000001" customHeight="1" x14ac:dyDescent="0.25">
      <c r="A70" s="16">
        <v>38</v>
      </c>
      <c r="B70" s="9" t="s">
        <v>97</v>
      </c>
      <c r="C70" s="2">
        <v>2</v>
      </c>
      <c r="D70" s="9">
        <v>235</v>
      </c>
      <c r="E70" s="9"/>
      <c r="F70" s="9">
        <v>1</v>
      </c>
      <c r="G70" s="9">
        <f t="shared" si="2"/>
        <v>96</v>
      </c>
      <c r="H70" s="5" t="s">
        <v>8</v>
      </c>
      <c r="I70" s="9">
        <f t="shared" si="3"/>
        <v>96</v>
      </c>
      <c r="J70" s="21"/>
    </row>
    <row r="71" spans="1:10" ht="20.100000000000001" customHeight="1" x14ac:dyDescent="0.25">
      <c r="A71" s="16">
        <v>39</v>
      </c>
      <c r="B71" s="9" t="s">
        <v>98</v>
      </c>
      <c r="C71" s="2">
        <v>2</v>
      </c>
      <c r="D71" s="9">
        <v>236</v>
      </c>
      <c r="E71" s="9"/>
      <c r="F71" s="9">
        <v>1</v>
      </c>
      <c r="G71" s="9">
        <f>(I70+1)</f>
        <v>97</v>
      </c>
      <c r="H71" s="5" t="s">
        <v>8</v>
      </c>
      <c r="I71" s="9">
        <f>(I70+F71)</f>
        <v>97</v>
      </c>
      <c r="J71" s="21"/>
    </row>
    <row r="72" spans="1:10" ht="20.100000000000001" customHeight="1" x14ac:dyDescent="0.25">
      <c r="A72" s="16">
        <v>40</v>
      </c>
      <c r="B72" s="9" t="s">
        <v>101</v>
      </c>
      <c r="C72" s="2">
        <v>2</v>
      </c>
      <c r="D72" s="9">
        <v>237</v>
      </c>
      <c r="E72" s="9"/>
      <c r="F72" s="9">
        <v>3</v>
      </c>
      <c r="G72" s="9">
        <f>(I71+1)</f>
        <v>98</v>
      </c>
      <c r="H72" s="5" t="s">
        <v>8</v>
      </c>
      <c r="I72" s="9">
        <f>(I71+F72)</f>
        <v>100</v>
      </c>
      <c r="J72" s="21"/>
    </row>
    <row r="73" spans="1:10" ht="20.100000000000001" customHeight="1" x14ac:dyDescent="0.25">
      <c r="A73" s="16">
        <v>41</v>
      </c>
      <c r="B73" s="9" t="s">
        <v>99</v>
      </c>
      <c r="C73" s="2">
        <v>2</v>
      </c>
      <c r="D73" s="9">
        <v>238</v>
      </c>
      <c r="E73" s="9"/>
      <c r="F73" s="9">
        <v>1</v>
      </c>
      <c r="G73" s="9">
        <f>(I72+1)</f>
        <v>101</v>
      </c>
      <c r="H73" s="5" t="s">
        <v>8</v>
      </c>
      <c r="I73" s="9">
        <f>(I72+F73)</f>
        <v>101</v>
      </c>
      <c r="J73" s="21"/>
    </row>
    <row r="74" spans="1:10" ht="20.100000000000001" customHeight="1" x14ac:dyDescent="0.25">
      <c r="A74" s="16">
        <v>42</v>
      </c>
      <c r="B74" s="9" t="s">
        <v>100</v>
      </c>
      <c r="C74" s="2">
        <v>2</v>
      </c>
      <c r="D74" s="9">
        <v>239</v>
      </c>
      <c r="E74" s="9"/>
      <c r="F74" s="9">
        <v>1</v>
      </c>
      <c r="G74" s="9">
        <f>(I73+1)</f>
        <v>102</v>
      </c>
      <c r="H74" s="5" t="s">
        <v>8</v>
      </c>
      <c r="I74" s="9">
        <f>(I73+F74)</f>
        <v>102</v>
      </c>
      <c r="J74" s="21"/>
    </row>
    <row r="75" spans="1:10" ht="20.100000000000001" customHeight="1" x14ac:dyDescent="0.25">
      <c r="A75" s="42">
        <v>43</v>
      </c>
      <c r="B75" s="43" t="s">
        <v>37</v>
      </c>
      <c r="C75" s="6"/>
      <c r="D75" s="43"/>
      <c r="E75" s="43"/>
      <c r="F75" s="43">
        <v>2</v>
      </c>
      <c r="G75" s="43">
        <f>(I74+1)</f>
        <v>103</v>
      </c>
      <c r="H75" s="8" t="s">
        <v>8</v>
      </c>
      <c r="I75" s="43">
        <f>(I74+F75)</f>
        <v>104</v>
      </c>
      <c r="J75" s="44"/>
    </row>
    <row r="76" spans="1:10" ht="20.100000000000001" customHeight="1" x14ac:dyDescent="0.25">
      <c r="A76" s="22">
        <v>44</v>
      </c>
      <c r="B76" s="23" t="s">
        <v>30</v>
      </c>
      <c r="C76" s="18"/>
      <c r="D76" s="23"/>
      <c r="E76" s="23"/>
      <c r="F76" s="23">
        <f>I76-G76+1</f>
        <v>22</v>
      </c>
      <c r="G76" s="23">
        <f t="shared" si="2"/>
        <v>105</v>
      </c>
      <c r="H76" s="19" t="s">
        <v>8</v>
      </c>
      <c r="I76" s="23">
        <v>126</v>
      </c>
      <c r="J76" s="24"/>
    </row>
    <row r="77" spans="1:10" ht="19.5" customHeight="1" x14ac:dyDescent="0.25">
      <c r="A77" s="9"/>
      <c r="B77" s="9"/>
      <c r="C77" s="2"/>
      <c r="D77" s="9"/>
      <c r="E77" s="9"/>
      <c r="G77" s="9"/>
      <c r="H77" s="5"/>
      <c r="I77" s="9"/>
      <c r="J77" s="9"/>
    </row>
    <row r="78" spans="1:10" ht="19.5" customHeight="1" x14ac:dyDescent="0.25">
      <c r="A78" s="31"/>
      <c r="B78" s="32" t="s">
        <v>103</v>
      </c>
      <c r="C78" s="10"/>
      <c r="D78" s="33"/>
      <c r="E78" s="33"/>
      <c r="F78" s="33"/>
      <c r="G78" s="33"/>
      <c r="H78" s="33"/>
      <c r="I78" s="33"/>
      <c r="J78" s="26"/>
    </row>
    <row r="79" spans="1:10" ht="20.100000000000001" customHeight="1" x14ac:dyDescent="0.25">
      <c r="A79" s="29" t="s">
        <v>0</v>
      </c>
      <c r="B79" s="30" t="s">
        <v>1</v>
      </c>
      <c r="C79" s="3" t="s">
        <v>4</v>
      </c>
      <c r="D79" s="30" t="s">
        <v>1</v>
      </c>
      <c r="E79" s="3" t="s">
        <v>5</v>
      </c>
      <c r="F79" s="3" t="s">
        <v>6</v>
      </c>
      <c r="G79" s="30" t="s">
        <v>2</v>
      </c>
      <c r="H79" s="30"/>
      <c r="I79" s="30"/>
      <c r="J79" s="14" t="s">
        <v>3</v>
      </c>
    </row>
    <row r="80" spans="1:10" ht="20.100000000000001" customHeight="1" x14ac:dyDescent="0.25">
      <c r="A80" s="16">
        <v>1</v>
      </c>
      <c r="B80" s="9" t="s">
        <v>187</v>
      </c>
      <c r="C80" s="2"/>
      <c r="D80" s="9"/>
      <c r="E80" s="9"/>
      <c r="F80" s="9">
        <v>35</v>
      </c>
      <c r="G80" s="9">
        <v>1</v>
      </c>
      <c r="H80" s="5" t="s">
        <v>8</v>
      </c>
      <c r="I80" s="9">
        <v>35</v>
      </c>
      <c r="J80" s="15" t="s">
        <v>31</v>
      </c>
    </row>
    <row r="81" spans="1:10" ht="20.100000000000001" customHeight="1" x14ac:dyDescent="0.25">
      <c r="A81" s="16">
        <v>2</v>
      </c>
      <c r="B81" s="9" t="s">
        <v>22</v>
      </c>
      <c r="C81" s="2"/>
      <c r="D81" s="9"/>
      <c r="E81" s="9"/>
      <c r="F81" s="9">
        <v>2</v>
      </c>
      <c r="G81" s="9">
        <f t="shared" ref="G81:G95" si="4">(I80+1)</f>
        <v>36</v>
      </c>
      <c r="H81" s="5" t="s">
        <v>8</v>
      </c>
      <c r="I81" s="9">
        <f>(I80+F81)</f>
        <v>37</v>
      </c>
      <c r="J81" s="15" t="s">
        <v>23</v>
      </c>
    </row>
    <row r="82" spans="1:10" ht="20.100000000000001" customHeight="1" x14ac:dyDescent="0.25">
      <c r="A82" s="16">
        <v>3</v>
      </c>
      <c r="B82" s="9" t="s">
        <v>15</v>
      </c>
      <c r="C82" s="2"/>
      <c r="D82" s="9"/>
      <c r="E82" s="9"/>
      <c r="F82" s="9">
        <v>5</v>
      </c>
      <c r="G82" s="9">
        <f t="shared" si="4"/>
        <v>38</v>
      </c>
      <c r="H82" s="5" t="s">
        <v>8</v>
      </c>
      <c r="I82" s="9">
        <f t="shared" ref="I82:I94" si="5">(I81+F82)</f>
        <v>42</v>
      </c>
      <c r="J82" s="15" t="s">
        <v>29</v>
      </c>
    </row>
    <row r="83" spans="1:10" ht="20.100000000000001" customHeight="1" x14ac:dyDescent="0.25">
      <c r="A83" s="16">
        <v>4</v>
      </c>
      <c r="B83" s="9" t="s">
        <v>172</v>
      </c>
      <c r="C83" s="2">
        <v>2.1</v>
      </c>
      <c r="D83" s="2">
        <v>241</v>
      </c>
      <c r="E83" s="9">
        <v>3</v>
      </c>
      <c r="F83" s="9">
        <v>1</v>
      </c>
      <c r="G83" s="9">
        <f t="shared" si="4"/>
        <v>43</v>
      </c>
      <c r="H83" s="5" t="s">
        <v>8</v>
      </c>
      <c r="I83" s="9">
        <f t="shared" si="5"/>
        <v>43</v>
      </c>
      <c r="J83" s="15" t="s">
        <v>168</v>
      </c>
    </row>
    <row r="84" spans="1:10" ht="19.5" customHeight="1" x14ac:dyDescent="0.25">
      <c r="A84" s="16">
        <v>5</v>
      </c>
      <c r="B84" s="9" t="s">
        <v>173</v>
      </c>
      <c r="C84" s="2">
        <v>2.1</v>
      </c>
      <c r="D84" s="2">
        <v>242</v>
      </c>
      <c r="E84" s="9">
        <v>3</v>
      </c>
      <c r="F84" s="9">
        <v>1</v>
      </c>
      <c r="G84" s="9">
        <f t="shared" si="4"/>
        <v>44</v>
      </c>
      <c r="H84" s="5"/>
      <c r="I84" s="9">
        <f t="shared" si="5"/>
        <v>44</v>
      </c>
      <c r="J84" s="15" t="s">
        <v>168</v>
      </c>
    </row>
    <row r="85" spans="1:10" ht="20.100000000000001" customHeight="1" x14ac:dyDescent="0.25">
      <c r="A85" s="16">
        <v>6</v>
      </c>
      <c r="B85" s="9" t="s">
        <v>174</v>
      </c>
      <c r="C85" s="2">
        <v>2.1</v>
      </c>
      <c r="D85" s="2">
        <v>243</v>
      </c>
      <c r="E85" s="9">
        <v>3</v>
      </c>
      <c r="F85" s="9">
        <v>1</v>
      </c>
      <c r="G85" s="9">
        <f t="shared" si="4"/>
        <v>45</v>
      </c>
      <c r="H85" s="5" t="s">
        <v>8</v>
      </c>
      <c r="I85" s="9">
        <f t="shared" si="5"/>
        <v>45</v>
      </c>
      <c r="J85" s="15" t="s">
        <v>168</v>
      </c>
    </row>
    <row r="86" spans="1:10" ht="20.100000000000001" customHeight="1" x14ac:dyDescent="0.25">
      <c r="A86" s="16">
        <v>7</v>
      </c>
      <c r="B86" s="9" t="s">
        <v>175</v>
      </c>
      <c r="C86" s="2">
        <v>2.1</v>
      </c>
      <c r="D86" s="2">
        <v>244</v>
      </c>
      <c r="E86" s="9">
        <v>3</v>
      </c>
      <c r="F86" s="9">
        <v>1</v>
      </c>
      <c r="G86" s="9">
        <f t="shared" si="4"/>
        <v>46</v>
      </c>
      <c r="H86" s="5"/>
      <c r="I86" s="9">
        <f t="shared" si="5"/>
        <v>46</v>
      </c>
      <c r="J86" s="15" t="s">
        <v>168</v>
      </c>
    </row>
    <row r="87" spans="1:10" ht="20.100000000000001" customHeight="1" x14ac:dyDescent="0.25">
      <c r="A87" s="16">
        <v>8</v>
      </c>
      <c r="B87" s="9" t="s">
        <v>176</v>
      </c>
      <c r="C87" s="2">
        <v>2.1</v>
      </c>
      <c r="D87" s="2">
        <v>245</v>
      </c>
      <c r="E87" s="9">
        <v>3</v>
      </c>
      <c r="F87" s="9">
        <v>1</v>
      </c>
      <c r="G87" s="9">
        <f t="shared" si="4"/>
        <v>47</v>
      </c>
      <c r="H87" s="5"/>
      <c r="I87" s="9">
        <f t="shared" si="5"/>
        <v>47</v>
      </c>
      <c r="J87" s="15" t="s">
        <v>168</v>
      </c>
    </row>
    <row r="88" spans="1:10" ht="20.100000000000001" customHeight="1" x14ac:dyDescent="0.25">
      <c r="A88" s="16">
        <v>9</v>
      </c>
      <c r="B88" s="9" t="s">
        <v>182</v>
      </c>
      <c r="C88" s="2">
        <v>2.1</v>
      </c>
      <c r="D88" s="2">
        <v>246</v>
      </c>
      <c r="E88" s="9">
        <v>3</v>
      </c>
      <c r="F88" s="9">
        <v>1</v>
      </c>
      <c r="G88" s="9">
        <f t="shared" si="4"/>
        <v>48</v>
      </c>
      <c r="H88" s="5"/>
      <c r="I88" s="9">
        <f t="shared" si="5"/>
        <v>48</v>
      </c>
      <c r="J88" s="15" t="s">
        <v>168</v>
      </c>
    </row>
    <row r="89" spans="1:10" ht="20.100000000000001" customHeight="1" x14ac:dyDescent="0.25">
      <c r="A89" s="16">
        <v>10</v>
      </c>
      <c r="B89" s="9" t="s">
        <v>177</v>
      </c>
      <c r="C89" s="2">
        <v>2.1</v>
      </c>
      <c r="D89" s="2">
        <v>247</v>
      </c>
      <c r="E89" s="9">
        <v>3</v>
      </c>
      <c r="F89" s="9">
        <v>1</v>
      </c>
      <c r="G89" s="9">
        <f t="shared" si="4"/>
        <v>49</v>
      </c>
      <c r="H89" s="5"/>
      <c r="I89" s="9">
        <f t="shared" si="5"/>
        <v>49</v>
      </c>
      <c r="J89" s="15" t="s">
        <v>168</v>
      </c>
    </row>
    <row r="90" spans="1:10" ht="20.100000000000001" customHeight="1" x14ac:dyDescent="0.25">
      <c r="A90" s="16">
        <v>11</v>
      </c>
      <c r="B90" s="9" t="s">
        <v>178</v>
      </c>
      <c r="C90" s="2">
        <v>2.1</v>
      </c>
      <c r="D90" s="2">
        <v>248</v>
      </c>
      <c r="E90" s="9">
        <v>3</v>
      </c>
      <c r="F90" s="9">
        <v>1</v>
      </c>
      <c r="G90" s="9">
        <f t="shared" si="4"/>
        <v>50</v>
      </c>
      <c r="H90" s="5"/>
      <c r="I90" s="9">
        <f t="shared" si="5"/>
        <v>50</v>
      </c>
      <c r="J90" s="15" t="s">
        <v>168</v>
      </c>
    </row>
    <row r="91" spans="1:10" ht="20.100000000000001" customHeight="1" x14ac:dyDescent="0.25">
      <c r="A91" s="16">
        <v>12</v>
      </c>
      <c r="B91" s="9" t="s">
        <v>179</v>
      </c>
      <c r="C91" s="2">
        <v>2.1</v>
      </c>
      <c r="D91" s="2">
        <v>249</v>
      </c>
      <c r="E91" s="9">
        <v>3</v>
      </c>
      <c r="F91" s="9">
        <v>1</v>
      </c>
      <c r="G91" s="9">
        <f t="shared" si="4"/>
        <v>51</v>
      </c>
      <c r="H91" s="5" t="s">
        <v>8</v>
      </c>
      <c r="I91" s="9">
        <f t="shared" si="5"/>
        <v>51</v>
      </c>
      <c r="J91" s="15" t="s">
        <v>168</v>
      </c>
    </row>
    <row r="92" spans="1:10" ht="20.100000000000001" customHeight="1" x14ac:dyDescent="0.25">
      <c r="A92" s="16">
        <v>12</v>
      </c>
      <c r="B92" s="9" t="s">
        <v>180</v>
      </c>
      <c r="C92" s="2">
        <v>2.1</v>
      </c>
      <c r="D92" s="2">
        <v>250</v>
      </c>
      <c r="E92" s="9">
        <v>3</v>
      </c>
      <c r="F92" s="9">
        <v>1</v>
      </c>
      <c r="G92" s="9">
        <f t="shared" si="4"/>
        <v>52</v>
      </c>
      <c r="H92" s="5" t="s">
        <v>8</v>
      </c>
      <c r="I92" s="9">
        <f t="shared" si="5"/>
        <v>52</v>
      </c>
      <c r="J92" s="15" t="s">
        <v>168</v>
      </c>
    </row>
    <row r="93" spans="1:10" ht="20.100000000000001" customHeight="1" x14ac:dyDescent="0.25">
      <c r="A93" s="16">
        <v>13</v>
      </c>
      <c r="B93" s="9" t="s">
        <v>181</v>
      </c>
      <c r="C93" s="2">
        <v>2.1</v>
      </c>
      <c r="D93" s="2">
        <v>251</v>
      </c>
      <c r="E93" s="9">
        <v>3</v>
      </c>
      <c r="F93" s="9">
        <v>1</v>
      </c>
      <c r="G93" s="9">
        <f t="shared" si="4"/>
        <v>53</v>
      </c>
      <c r="H93" s="5"/>
      <c r="I93" s="9">
        <f t="shared" si="5"/>
        <v>53</v>
      </c>
      <c r="J93" s="15" t="s">
        <v>168</v>
      </c>
    </row>
    <row r="94" spans="1:10" ht="20.100000000000001" customHeight="1" x14ac:dyDescent="0.25">
      <c r="A94" s="16">
        <v>14</v>
      </c>
      <c r="B94" s="9" t="s">
        <v>37</v>
      </c>
      <c r="C94" s="2"/>
      <c r="D94" s="2"/>
      <c r="E94" s="9"/>
      <c r="F94" s="9">
        <v>2</v>
      </c>
      <c r="G94" s="9">
        <f t="shared" si="4"/>
        <v>54</v>
      </c>
      <c r="H94" s="5" t="s">
        <v>8</v>
      </c>
      <c r="I94" s="9">
        <f t="shared" si="5"/>
        <v>55</v>
      </c>
      <c r="J94" s="21"/>
    </row>
    <row r="95" spans="1:10" ht="20.100000000000001" customHeight="1" x14ac:dyDescent="0.25">
      <c r="A95" s="22">
        <v>15</v>
      </c>
      <c r="B95" s="23" t="s">
        <v>30</v>
      </c>
      <c r="C95" s="18"/>
      <c r="D95" s="23"/>
      <c r="E95" s="23"/>
      <c r="F95" s="23">
        <f>I95-I94</f>
        <v>71</v>
      </c>
      <c r="G95" s="23">
        <f t="shared" si="4"/>
        <v>56</v>
      </c>
      <c r="H95" s="19" t="s">
        <v>8</v>
      </c>
      <c r="I95" s="23">
        <v>126</v>
      </c>
      <c r="J95" s="24"/>
    </row>
    <row r="96" spans="1:10" ht="20.100000000000001" customHeight="1" x14ac:dyDescent="0.25">
      <c r="A96" s="9"/>
      <c r="B96" s="9"/>
      <c r="C96" s="2"/>
      <c r="D96" s="9"/>
      <c r="E96" s="9"/>
      <c r="G96" s="9"/>
      <c r="H96" s="5"/>
      <c r="I96" s="9"/>
      <c r="J96" s="9"/>
    </row>
    <row r="97" spans="1:10" ht="20.100000000000001" customHeight="1" x14ac:dyDescent="0.25">
      <c r="A97" s="9"/>
      <c r="B97" s="9"/>
      <c r="C97" s="2"/>
      <c r="D97" s="9"/>
      <c r="E97" s="9"/>
      <c r="G97" s="9"/>
      <c r="H97" s="5"/>
      <c r="I97" s="9"/>
      <c r="J97" s="9"/>
    </row>
    <row r="98" spans="1:10" ht="20.100000000000001" customHeight="1" x14ac:dyDescent="0.25">
      <c r="A98" s="9"/>
      <c r="B98" s="9"/>
      <c r="C98" s="2"/>
      <c r="D98" s="9"/>
      <c r="E98" s="9"/>
      <c r="G98" s="9"/>
      <c r="H98" s="5"/>
      <c r="I98" s="9"/>
      <c r="J98" s="9"/>
    </row>
    <row r="99" spans="1:10" ht="20.100000000000001" customHeight="1" x14ac:dyDescent="0.25">
      <c r="A99" s="22"/>
      <c r="B99" s="40" t="s">
        <v>112</v>
      </c>
      <c r="C99" s="18"/>
      <c r="D99" s="23"/>
      <c r="E99" s="23"/>
      <c r="F99" s="23"/>
      <c r="G99" s="23"/>
      <c r="H99" s="23"/>
      <c r="I99" s="23"/>
      <c r="J99" s="24"/>
    </row>
    <row r="100" spans="1:10" ht="20.100000000000001" customHeight="1" x14ac:dyDescent="0.25">
      <c r="A100" s="29" t="s">
        <v>0</v>
      </c>
      <c r="B100" s="30" t="s">
        <v>1</v>
      </c>
      <c r="C100" s="3" t="s">
        <v>4</v>
      </c>
      <c r="D100" s="30" t="s">
        <v>1</v>
      </c>
      <c r="E100" s="3" t="s">
        <v>5</v>
      </c>
      <c r="F100" s="3" t="s">
        <v>6</v>
      </c>
      <c r="G100" s="30" t="s">
        <v>2</v>
      </c>
      <c r="H100" s="30"/>
      <c r="I100" s="30"/>
      <c r="J100" s="14" t="s">
        <v>3</v>
      </c>
    </row>
    <row r="101" spans="1:10" ht="20.100000000000001" customHeight="1" x14ac:dyDescent="0.25">
      <c r="A101" s="16">
        <v>1</v>
      </c>
      <c r="B101" s="9" t="s">
        <v>187</v>
      </c>
      <c r="C101" s="2"/>
      <c r="D101" s="9"/>
      <c r="E101" s="9"/>
      <c r="F101" s="9">
        <v>35</v>
      </c>
      <c r="G101" s="9">
        <v>1</v>
      </c>
      <c r="H101" s="5" t="s">
        <v>8</v>
      </c>
      <c r="I101" s="9">
        <v>35</v>
      </c>
      <c r="J101" s="15" t="s">
        <v>31</v>
      </c>
    </row>
    <row r="102" spans="1:10" ht="20.100000000000001" customHeight="1" x14ac:dyDescent="0.25">
      <c r="A102" s="16">
        <v>2</v>
      </c>
      <c r="B102" s="9" t="s">
        <v>22</v>
      </c>
      <c r="C102" s="2"/>
      <c r="D102" s="9"/>
      <c r="E102" s="9"/>
      <c r="F102" s="9">
        <v>2</v>
      </c>
      <c r="G102" s="9">
        <f t="shared" ref="G102:G108" si="6">(I101+1)</f>
        <v>36</v>
      </c>
      <c r="H102" s="5" t="s">
        <v>8</v>
      </c>
      <c r="I102" s="9">
        <f t="shared" ref="I102:I107" si="7">(I101+F102)</f>
        <v>37</v>
      </c>
      <c r="J102" s="15" t="s">
        <v>25</v>
      </c>
    </row>
    <row r="103" spans="1:10" ht="20.100000000000001" customHeight="1" x14ac:dyDescent="0.25">
      <c r="A103" s="16">
        <v>3</v>
      </c>
      <c r="B103" s="9" t="s">
        <v>15</v>
      </c>
      <c r="C103" s="2"/>
      <c r="D103" s="9"/>
      <c r="E103" s="9"/>
      <c r="F103" s="9">
        <v>2</v>
      </c>
      <c r="G103" s="9">
        <f t="shared" si="6"/>
        <v>38</v>
      </c>
      <c r="H103" s="5" t="s">
        <v>8</v>
      </c>
      <c r="I103" s="9">
        <f t="shared" si="7"/>
        <v>39</v>
      </c>
      <c r="J103" s="15" t="s">
        <v>57</v>
      </c>
    </row>
    <row r="104" spans="1:10" ht="20.100000000000001" customHeight="1" x14ac:dyDescent="0.25">
      <c r="A104" s="16">
        <v>4</v>
      </c>
      <c r="B104" s="9" t="s">
        <v>125</v>
      </c>
      <c r="C104" s="2">
        <v>3</v>
      </c>
      <c r="D104" s="2" t="s">
        <v>16</v>
      </c>
      <c r="E104" s="9">
        <v>2</v>
      </c>
      <c r="F104" s="9">
        <v>3</v>
      </c>
      <c r="G104" s="9">
        <f t="shared" si="6"/>
        <v>40</v>
      </c>
      <c r="H104" s="5" t="s">
        <v>8</v>
      </c>
      <c r="I104" s="9">
        <f t="shared" si="7"/>
        <v>42</v>
      </c>
      <c r="J104" s="21"/>
    </row>
    <row r="105" spans="1:10" ht="20.100000000000001" customHeight="1" x14ac:dyDescent="0.25">
      <c r="A105" s="16">
        <v>5</v>
      </c>
      <c r="B105" s="9" t="s">
        <v>159</v>
      </c>
      <c r="C105" s="2">
        <v>3</v>
      </c>
      <c r="D105" s="2" t="s">
        <v>16</v>
      </c>
      <c r="F105" s="9">
        <v>1</v>
      </c>
      <c r="G105" s="9">
        <f>(I104+1)</f>
        <v>43</v>
      </c>
      <c r="H105" s="5" t="s">
        <v>8</v>
      </c>
      <c r="I105" s="9">
        <f t="shared" si="7"/>
        <v>43</v>
      </c>
      <c r="J105" s="15" t="s">
        <v>158</v>
      </c>
    </row>
    <row r="106" spans="1:10" ht="20.100000000000001" customHeight="1" x14ac:dyDescent="0.25">
      <c r="A106" s="16">
        <v>5</v>
      </c>
      <c r="B106" s="9" t="s">
        <v>111</v>
      </c>
      <c r="C106" s="2">
        <v>3</v>
      </c>
      <c r="D106" s="2" t="s">
        <v>16</v>
      </c>
      <c r="E106" s="9">
        <v>3</v>
      </c>
      <c r="F106" s="9">
        <v>12</v>
      </c>
      <c r="G106" s="9">
        <f>(I105+1)</f>
        <v>44</v>
      </c>
      <c r="H106" s="5" t="s">
        <v>8</v>
      </c>
      <c r="I106" s="9">
        <f t="shared" si="7"/>
        <v>55</v>
      </c>
      <c r="J106" s="21"/>
    </row>
    <row r="107" spans="1:10" ht="19.5" customHeight="1" x14ac:dyDescent="0.25">
      <c r="A107" s="16">
        <v>6</v>
      </c>
      <c r="B107" s="9" t="s">
        <v>37</v>
      </c>
      <c r="C107" s="2"/>
      <c r="D107" s="2"/>
      <c r="E107" s="9"/>
      <c r="F107" s="9">
        <v>2</v>
      </c>
      <c r="G107" s="9">
        <f>(I106+1)</f>
        <v>56</v>
      </c>
      <c r="H107" s="5" t="s">
        <v>8</v>
      </c>
      <c r="I107" s="9">
        <f t="shared" si="7"/>
        <v>57</v>
      </c>
      <c r="J107" s="21"/>
    </row>
    <row r="108" spans="1:10" ht="20.100000000000001" customHeight="1" x14ac:dyDescent="0.25">
      <c r="A108" s="22">
        <v>7</v>
      </c>
      <c r="B108" s="23" t="s">
        <v>30</v>
      </c>
      <c r="C108" s="18"/>
      <c r="D108" s="23"/>
      <c r="E108" s="23"/>
      <c r="F108" s="23">
        <f>I108-I107</f>
        <v>69</v>
      </c>
      <c r="G108" s="23">
        <f t="shared" si="6"/>
        <v>58</v>
      </c>
      <c r="H108" s="19" t="s">
        <v>8</v>
      </c>
      <c r="I108" s="23">
        <v>126</v>
      </c>
      <c r="J108" s="24"/>
    </row>
    <row r="109" spans="1:10" ht="20.100000000000001" customHeight="1" x14ac:dyDescent="0.25">
      <c r="A109" s="9"/>
      <c r="B109" s="9"/>
      <c r="C109" s="2"/>
      <c r="D109" s="9"/>
      <c r="E109" s="9"/>
      <c r="G109" s="9"/>
      <c r="H109" s="5"/>
      <c r="I109" s="9"/>
      <c r="J109" s="9"/>
    </row>
    <row r="110" spans="1:10" ht="20.100000000000001" customHeight="1" x14ac:dyDescent="0.25">
      <c r="A110" s="22"/>
      <c r="B110" s="40" t="s">
        <v>113</v>
      </c>
      <c r="C110" s="18"/>
      <c r="D110" s="23"/>
      <c r="E110" s="23"/>
      <c r="F110" s="23"/>
      <c r="G110" s="23"/>
      <c r="H110" s="23"/>
      <c r="I110" s="23"/>
      <c r="J110" s="24"/>
    </row>
    <row r="111" spans="1:10" ht="20.100000000000001" customHeight="1" x14ac:dyDescent="0.25">
      <c r="A111" s="29" t="s">
        <v>0</v>
      </c>
      <c r="B111" s="30" t="s">
        <v>1</v>
      </c>
      <c r="C111" s="3" t="s">
        <v>4</v>
      </c>
      <c r="D111" s="30" t="s">
        <v>1</v>
      </c>
      <c r="E111" s="3" t="s">
        <v>5</v>
      </c>
      <c r="F111" s="3" t="s">
        <v>6</v>
      </c>
      <c r="G111" s="30" t="s">
        <v>2</v>
      </c>
      <c r="H111" s="30"/>
      <c r="I111" s="30"/>
      <c r="J111" s="14" t="s">
        <v>3</v>
      </c>
    </row>
    <row r="112" spans="1:10" ht="20.100000000000001" customHeight="1" x14ac:dyDescent="0.25">
      <c r="A112" s="16">
        <v>1</v>
      </c>
      <c r="B112" s="9" t="s">
        <v>187</v>
      </c>
      <c r="C112" s="2"/>
      <c r="D112" s="9"/>
      <c r="E112" s="9"/>
      <c r="F112" s="9">
        <v>35</v>
      </c>
      <c r="G112" s="9">
        <v>1</v>
      </c>
      <c r="H112" s="5" t="s">
        <v>8</v>
      </c>
      <c r="I112" s="9">
        <v>35</v>
      </c>
      <c r="J112" s="15" t="s">
        <v>31</v>
      </c>
    </row>
    <row r="113" spans="1:10" ht="20.100000000000001" customHeight="1" x14ac:dyDescent="0.25">
      <c r="A113" s="16">
        <v>2</v>
      </c>
      <c r="B113" s="9" t="s">
        <v>22</v>
      </c>
      <c r="C113" s="2"/>
      <c r="D113" s="9"/>
      <c r="E113" s="9"/>
      <c r="F113" s="9">
        <v>2</v>
      </c>
      <c r="G113" s="9">
        <f t="shared" ref="G113:G118" si="8">(I112+1)</f>
        <v>36</v>
      </c>
      <c r="H113" s="5" t="s">
        <v>8</v>
      </c>
      <c r="I113" s="9">
        <f>(I112+F113)</f>
        <v>37</v>
      </c>
      <c r="J113" s="15" t="s">
        <v>27</v>
      </c>
    </row>
    <row r="114" spans="1:10" ht="20.100000000000001" customHeight="1" x14ac:dyDescent="0.25">
      <c r="A114" s="16">
        <v>3</v>
      </c>
      <c r="B114" s="9" t="s">
        <v>15</v>
      </c>
      <c r="C114" s="2"/>
      <c r="D114" s="9"/>
      <c r="E114" s="9"/>
      <c r="F114" s="9">
        <v>2</v>
      </c>
      <c r="G114" s="9">
        <f t="shared" si="8"/>
        <v>38</v>
      </c>
      <c r="H114" s="5" t="s">
        <v>8</v>
      </c>
      <c r="I114" s="9">
        <f>(I113+F114)</f>
        <v>39</v>
      </c>
      <c r="J114" s="15" t="s">
        <v>57</v>
      </c>
    </row>
    <row r="115" spans="1:10" ht="20.100000000000001" customHeight="1" x14ac:dyDescent="0.25">
      <c r="A115" s="16">
        <v>4</v>
      </c>
      <c r="B115" s="9" t="s">
        <v>124</v>
      </c>
      <c r="C115" s="2">
        <v>4</v>
      </c>
      <c r="D115" s="2" t="s">
        <v>16</v>
      </c>
      <c r="E115" s="9">
        <v>2</v>
      </c>
      <c r="F115" s="9">
        <v>3</v>
      </c>
      <c r="G115" s="9">
        <f t="shared" si="8"/>
        <v>40</v>
      </c>
      <c r="H115" s="5" t="s">
        <v>8</v>
      </c>
      <c r="I115" s="9">
        <f>(I114+F115)</f>
        <v>42</v>
      </c>
      <c r="J115" s="21"/>
    </row>
    <row r="116" spans="1:10" ht="20.100000000000001" customHeight="1" x14ac:dyDescent="0.25">
      <c r="A116" s="16">
        <v>5</v>
      </c>
      <c r="B116" s="9" t="s">
        <v>111</v>
      </c>
      <c r="C116" s="2">
        <v>4</v>
      </c>
      <c r="D116" s="2" t="s">
        <v>16</v>
      </c>
      <c r="E116" s="9">
        <v>3</v>
      </c>
      <c r="F116" s="9">
        <v>12</v>
      </c>
      <c r="G116" s="9">
        <f t="shared" si="8"/>
        <v>43</v>
      </c>
      <c r="H116" s="5" t="s">
        <v>8</v>
      </c>
      <c r="I116" s="9">
        <f>(I115+F116)</f>
        <v>54</v>
      </c>
      <c r="J116" s="21"/>
    </row>
    <row r="117" spans="1:10" ht="20.100000000000001" customHeight="1" x14ac:dyDescent="0.25">
      <c r="A117" s="16">
        <v>6</v>
      </c>
      <c r="B117" s="9" t="s">
        <v>37</v>
      </c>
      <c r="C117" s="2"/>
      <c r="D117" s="2"/>
      <c r="E117" s="9"/>
      <c r="F117" s="9">
        <v>2</v>
      </c>
      <c r="G117" s="9">
        <f t="shared" si="8"/>
        <v>55</v>
      </c>
      <c r="H117" s="5" t="s">
        <v>8</v>
      </c>
      <c r="I117" s="9">
        <f>(I116+F117)</f>
        <v>56</v>
      </c>
      <c r="J117" s="21"/>
    </row>
    <row r="118" spans="1:10" ht="20.100000000000001" customHeight="1" x14ac:dyDescent="0.25">
      <c r="A118" s="22">
        <v>7</v>
      </c>
      <c r="B118" s="23" t="s">
        <v>30</v>
      </c>
      <c r="C118" s="18"/>
      <c r="D118" s="23"/>
      <c r="E118" s="23"/>
      <c r="F118" s="23">
        <f>I118-I117</f>
        <v>70</v>
      </c>
      <c r="G118" s="23">
        <f t="shared" si="8"/>
        <v>57</v>
      </c>
      <c r="H118" s="19" t="s">
        <v>8</v>
      </c>
      <c r="I118" s="23">
        <v>126</v>
      </c>
      <c r="J118" s="24"/>
    </row>
    <row r="119" spans="1:10" ht="20.100000000000001" customHeight="1" x14ac:dyDescent="0.25">
      <c r="A119" s="9"/>
      <c r="B119" s="9"/>
      <c r="C119" s="2"/>
      <c r="D119" s="9"/>
      <c r="E119" s="9"/>
      <c r="G119" s="9"/>
      <c r="H119" s="5"/>
      <c r="I119" s="9"/>
      <c r="J119" s="9"/>
    </row>
    <row r="120" spans="1:10" ht="20.100000000000001" customHeight="1" x14ac:dyDescent="0.25">
      <c r="A120" s="9"/>
      <c r="B120" s="9"/>
      <c r="C120" s="2"/>
      <c r="D120" s="9"/>
      <c r="E120" s="9"/>
      <c r="G120" s="9"/>
      <c r="H120" s="5"/>
      <c r="I120" s="9"/>
      <c r="J120" s="9"/>
    </row>
    <row r="121" spans="1:10" ht="20.100000000000001" customHeight="1" x14ac:dyDescent="0.25">
      <c r="A121" s="9"/>
      <c r="B121" s="9"/>
      <c r="C121" s="2"/>
      <c r="D121" s="2"/>
      <c r="E121" s="9"/>
      <c r="G121" s="9"/>
      <c r="H121" s="5"/>
      <c r="I121" s="9"/>
      <c r="J121" s="9"/>
    </row>
    <row r="122" spans="1:10" ht="20.100000000000001" customHeight="1" x14ac:dyDescent="0.25">
      <c r="A122" s="22"/>
      <c r="B122" s="40" t="s">
        <v>114</v>
      </c>
      <c r="C122" s="18"/>
      <c r="D122" s="23"/>
      <c r="E122" s="23"/>
      <c r="F122" s="23"/>
      <c r="G122" s="23"/>
      <c r="H122" s="23"/>
      <c r="I122" s="23"/>
      <c r="J122" s="24"/>
    </row>
    <row r="123" spans="1:10" ht="20.100000000000001" customHeight="1" x14ac:dyDescent="0.25">
      <c r="A123" s="29" t="s">
        <v>0</v>
      </c>
      <c r="B123" s="30" t="s">
        <v>1</v>
      </c>
      <c r="C123" s="3" t="s">
        <v>4</v>
      </c>
      <c r="D123" s="30" t="s">
        <v>1</v>
      </c>
      <c r="E123" s="3" t="s">
        <v>5</v>
      </c>
      <c r="F123" s="3" t="s">
        <v>6</v>
      </c>
      <c r="G123" s="30" t="s">
        <v>2</v>
      </c>
      <c r="H123" s="30"/>
      <c r="I123" s="30"/>
      <c r="J123" s="14" t="s">
        <v>3</v>
      </c>
    </row>
    <row r="124" spans="1:10" ht="20.100000000000001" customHeight="1" x14ac:dyDescent="0.25">
      <c r="A124" s="16">
        <v>1</v>
      </c>
      <c r="B124" s="33" t="s">
        <v>187</v>
      </c>
      <c r="C124" s="10"/>
      <c r="D124" s="33"/>
      <c r="E124" s="33"/>
      <c r="F124" s="9">
        <v>35</v>
      </c>
      <c r="G124" s="33">
        <v>1</v>
      </c>
      <c r="H124" s="11" t="s">
        <v>8</v>
      </c>
      <c r="I124" s="33">
        <v>35</v>
      </c>
      <c r="J124" s="17" t="s">
        <v>31</v>
      </c>
    </row>
    <row r="125" spans="1:10" ht="20.100000000000001" customHeight="1" x14ac:dyDescent="0.25">
      <c r="A125" s="16">
        <v>2</v>
      </c>
      <c r="B125" s="9" t="s">
        <v>22</v>
      </c>
      <c r="C125" s="2"/>
      <c r="D125" s="9"/>
      <c r="E125" s="9"/>
      <c r="F125" s="9">
        <v>2</v>
      </c>
      <c r="G125" s="9">
        <f t="shared" ref="G125:G130" si="9">(I124+1)</f>
        <v>36</v>
      </c>
      <c r="H125" s="5" t="s">
        <v>8</v>
      </c>
      <c r="I125" s="9">
        <f t="shared" ref="I125:I130" si="10">(I124+F125)</f>
        <v>37</v>
      </c>
      <c r="J125" s="15" t="s">
        <v>26</v>
      </c>
    </row>
    <row r="126" spans="1:10" ht="20.100000000000001" customHeight="1" x14ac:dyDescent="0.25">
      <c r="A126" s="16">
        <v>3</v>
      </c>
      <c r="B126" s="9" t="s">
        <v>15</v>
      </c>
      <c r="C126" s="2"/>
      <c r="D126" s="9"/>
      <c r="E126" s="9"/>
      <c r="F126" s="9">
        <v>2</v>
      </c>
      <c r="G126" s="9">
        <f t="shared" si="9"/>
        <v>38</v>
      </c>
      <c r="H126" s="5" t="s">
        <v>8</v>
      </c>
      <c r="I126" s="9">
        <f t="shared" si="10"/>
        <v>39</v>
      </c>
      <c r="J126" s="15" t="s">
        <v>57</v>
      </c>
    </row>
    <row r="127" spans="1:10" ht="20.100000000000001" customHeight="1" x14ac:dyDescent="0.25">
      <c r="A127" s="16">
        <v>4</v>
      </c>
      <c r="B127" s="9" t="s">
        <v>126</v>
      </c>
      <c r="C127" s="2">
        <v>5</v>
      </c>
      <c r="D127" s="2" t="s">
        <v>16</v>
      </c>
      <c r="E127" s="9">
        <v>2</v>
      </c>
      <c r="F127" s="9">
        <v>3</v>
      </c>
      <c r="G127" s="9">
        <f t="shared" si="9"/>
        <v>40</v>
      </c>
      <c r="H127" s="5" t="s">
        <v>8</v>
      </c>
      <c r="I127" s="9">
        <f t="shared" si="10"/>
        <v>42</v>
      </c>
      <c r="J127" s="21"/>
    </row>
    <row r="128" spans="1:10" ht="20.100000000000001" customHeight="1" x14ac:dyDescent="0.25">
      <c r="A128" s="16">
        <v>5</v>
      </c>
      <c r="B128" s="9" t="s">
        <v>159</v>
      </c>
      <c r="C128" s="2">
        <v>5</v>
      </c>
      <c r="D128" s="2" t="s">
        <v>16</v>
      </c>
      <c r="F128" s="9">
        <v>1</v>
      </c>
      <c r="G128" s="9">
        <f t="shared" si="9"/>
        <v>43</v>
      </c>
      <c r="H128" s="5" t="s">
        <v>8</v>
      </c>
      <c r="I128" s="9">
        <f t="shared" si="10"/>
        <v>43</v>
      </c>
      <c r="J128" s="15" t="s">
        <v>158</v>
      </c>
    </row>
    <row r="129" spans="1:10" ht="20.100000000000001" customHeight="1" x14ac:dyDescent="0.25">
      <c r="A129" s="16">
        <v>6</v>
      </c>
      <c r="B129" s="9" t="s">
        <v>59</v>
      </c>
      <c r="C129" s="2">
        <v>5</v>
      </c>
      <c r="D129" s="2" t="s">
        <v>16</v>
      </c>
      <c r="E129" s="9">
        <v>3</v>
      </c>
      <c r="F129" s="9">
        <v>12</v>
      </c>
      <c r="G129" s="9">
        <f t="shared" si="9"/>
        <v>44</v>
      </c>
      <c r="H129" s="5" t="s">
        <v>8</v>
      </c>
      <c r="I129" s="9">
        <f t="shared" si="10"/>
        <v>55</v>
      </c>
      <c r="J129" s="21"/>
    </row>
    <row r="130" spans="1:10" ht="20.100000000000001" customHeight="1" x14ac:dyDescent="0.25">
      <c r="A130" s="16">
        <v>7</v>
      </c>
      <c r="B130" s="9" t="s">
        <v>37</v>
      </c>
      <c r="C130" s="2"/>
      <c r="D130" s="2"/>
      <c r="E130" s="9"/>
      <c r="F130" s="9">
        <v>2</v>
      </c>
      <c r="G130" s="9">
        <f t="shared" si="9"/>
        <v>56</v>
      </c>
      <c r="H130" s="5" t="s">
        <v>8</v>
      </c>
      <c r="I130" s="9">
        <f t="shared" si="10"/>
        <v>57</v>
      </c>
      <c r="J130" s="21"/>
    </row>
    <row r="131" spans="1:10" ht="20.100000000000001" customHeight="1" x14ac:dyDescent="0.25">
      <c r="A131" s="22">
        <v>8</v>
      </c>
      <c r="B131" s="23" t="s">
        <v>30</v>
      </c>
      <c r="C131" s="18"/>
      <c r="D131" s="18"/>
      <c r="E131" s="23"/>
      <c r="F131" s="23">
        <f>I131-G131+1</f>
        <v>69</v>
      </c>
      <c r="G131" s="23">
        <f>(I130+1)</f>
        <v>58</v>
      </c>
      <c r="H131" s="19" t="s">
        <v>8</v>
      </c>
      <c r="I131" s="23">
        <v>126</v>
      </c>
      <c r="J131" s="24"/>
    </row>
    <row r="132" spans="1:10" ht="20.100000000000001" customHeight="1" x14ac:dyDescent="0.25">
      <c r="A132" s="9"/>
      <c r="B132" s="9"/>
      <c r="C132" s="2"/>
      <c r="D132" s="2"/>
      <c r="E132" s="9"/>
      <c r="G132" s="9"/>
      <c r="H132" s="5"/>
      <c r="I132" s="9"/>
      <c r="J132" s="9"/>
    </row>
    <row r="133" spans="1:10" ht="20.100000000000001" customHeight="1" x14ac:dyDescent="0.25">
      <c r="A133" s="9"/>
      <c r="B133" s="9"/>
      <c r="C133" s="2"/>
      <c r="D133" s="2"/>
      <c r="E133" s="9"/>
      <c r="G133" s="9"/>
      <c r="H133" s="5"/>
      <c r="I133" s="9"/>
      <c r="J133" s="9"/>
    </row>
    <row r="134" spans="1:10" ht="20.100000000000001" customHeight="1" x14ac:dyDescent="0.25">
      <c r="A134" s="27"/>
      <c r="B134" s="27"/>
      <c r="C134" s="12"/>
      <c r="D134" s="27"/>
      <c r="E134" s="12"/>
      <c r="F134" s="12"/>
      <c r="G134" s="27"/>
      <c r="H134" s="27"/>
      <c r="I134" s="27"/>
      <c r="J134" s="1"/>
    </row>
    <row r="135" spans="1:10" ht="20.100000000000001" customHeight="1" x14ac:dyDescent="0.25">
      <c r="A135" s="22"/>
      <c r="B135" s="40" t="s">
        <v>115</v>
      </c>
      <c r="C135" s="18"/>
      <c r="D135" s="23"/>
      <c r="E135" s="23"/>
      <c r="F135" s="23"/>
      <c r="G135" s="23"/>
      <c r="H135" s="23"/>
      <c r="I135" s="23"/>
      <c r="J135" s="24"/>
    </row>
    <row r="136" spans="1:10" ht="20.100000000000001" customHeight="1" x14ac:dyDescent="0.25">
      <c r="A136" s="29" t="s">
        <v>0</v>
      </c>
      <c r="B136" s="30" t="s">
        <v>1</v>
      </c>
      <c r="C136" s="3" t="s">
        <v>4</v>
      </c>
      <c r="D136" s="30" t="s">
        <v>1</v>
      </c>
      <c r="E136" s="3" t="s">
        <v>5</v>
      </c>
      <c r="F136" s="3" t="s">
        <v>6</v>
      </c>
      <c r="G136" s="30" t="s">
        <v>2</v>
      </c>
      <c r="H136" s="30"/>
      <c r="I136" s="30"/>
      <c r="J136" s="14" t="s">
        <v>3</v>
      </c>
    </row>
    <row r="137" spans="1:10" ht="20.100000000000001" customHeight="1" x14ac:dyDescent="0.25">
      <c r="A137" s="16">
        <v>1</v>
      </c>
      <c r="B137" s="33" t="s">
        <v>187</v>
      </c>
      <c r="C137" s="10"/>
      <c r="D137" s="33"/>
      <c r="E137" s="33"/>
      <c r="F137" s="9">
        <v>35</v>
      </c>
      <c r="G137" s="33">
        <v>1</v>
      </c>
      <c r="H137" s="11" t="s">
        <v>8</v>
      </c>
      <c r="I137" s="33">
        <v>35</v>
      </c>
      <c r="J137" s="17" t="s">
        <v>31</v>
      </c>
    </row>
    <row r="138" spans="1:10" ht="20.100000000000001" customHeight="1" x14ac:dyDescent="0.25">
      <c r="A138" s="16">
        <v>2</v>
      </c>
      <c r="B138" s="9" t="s">
        <v>22</v>
      </c>
      <c r="C138" s="2"/>
      <c r="D138" s="9"/>
      <c r="E138" s="9"/>
      <c r="F138" s="9">
        <v>2</v>
      </c>
      <c r="G138" s="9">
        <f t="shared" ref="G138:G143" si="11">(I137+1)</f>
        <v>36</v>
      </c>
      <c r="H138" s="5" t="s">
        <v>8</v>
      </c>
      <c r="I138" s="9">
        <f t="shared" ref="I138:I143" si="12">(I137+F138)</f>
        <v>37</v>
      </c>
      <c r="J138" s="15" t="s">
        <v>28</v>
      </c>
    </row>
    <row r="139" spans="1:10" ht="20.100000000000001" customHeight="1" x14ac:dyDescent="0.25">
      <c r="A139" s="16">
        <v>3</v>
      </c>
      <c r="B139" s="9" t="s">
        <v>15</v>
      </c>
      <c r="C139" s="2"/>
      <c r="D139" s="9"/>
      <c r="E139" s="9"/>
      <c r="F139" s="9">
        <v>2</v>
      </c>
      <c r="G139" s="9">
        <f t="shared" si="11"/>
        <v>38</v>
      </c>
      <c r="H139" s="5" t="s">
        <v>8</v>
      </c>
      <c r="I139" s="9">
        <f t="shared" si="12"/>
        <v>39</v>
      </c>
      <c r="J139" s="15" t="s">
        <v>57</v>
      </c>
    </row>
    <row r="140" spans="1:10" ht="20.100000000000001" customHeight="1" x14ac:dyDescent="0.25">
      <c r="A140" s="16">
        <v>4</v>
      </c>
      <c r="B140" s="9" t="s">
        <v>128</v>
      </c>
      <c r="C140" s="2" t="s">
        <v>127</v>
      </c>
      <c r="D140" s="2" t="s">
        <v>16</v>
      </c>
      <c r="E140" s="9">
        <v>2</v>
      </c>
      <c r="F140" s="9">
        <v>3</v>
      </c>
      <c r="G140" s="9">
        <f t="shared" si="11"/>
        <v>40</v>
      </c>
      <c r="H140" s="5" t="s">
        <v>8</v>
      </c>
      <c r="I140" s="9">
        <f t="shared" si="12"/>
        <v>42</v>
      </c>
      <c r="J140" s="21"/>
    </row>
    <row r="141" spans="1:10" x14ac:dyDescent="0.25">
      <c r="A141" s="16">
        <v>5</v>
      </c>
      <c r="B141" s="9" t="s">
        <v>159</v>
      </c>
      <c r="C141" s="2" t="s">
        <v>127</v>
      </c>
      <c r="D141" s="2" t="s">
        <v>16</v>
      </c>
      <c r="F141" s="9">
        <v>1</v>
      </c>
      <c r="G141" s="9">
        <f t="shared" si="11"/>
        <v>43</v>
      </c>
      <c r="H141" s="5" t="s">
        <v>8</v>
      </c>
      <c r="I141" s="9">
        <f t="shared" si="12"/>
        <v>43</v>
      </c>
      <c r="J141" s="15" t="s">
        <v>158</v>
      </c>
    </row>
    <row r="142" spans="1:10" x14ac:dyDescent="0.25">
      <c r="A142" s="16">
        <v>6</v>
      </c>
      <c r="B142" s="9" t="s">
        <v>59</v>
      </c>
      <c r="C142" s="2" t="s">
        <v>127</v>
      </c>
      <c r="D142" s="2" t="s">
        <v>16</v>
      </c>
      <c r="E142" s="9">
        <v>3</v>
      </c>
      <c r="F142" s="9">
        <v>12</v>
      </c>
      <c r="G142" s="9">
        <f t="shared" si="11"/>
        <v>44</v>
      </c>
      <c r="H142" s="5" t="s">
        <v>8</v>
      </c>
      <c r="I142" s="9">
        <f t="shared" si="12"/>
        <v>55</v>
      </c>
      <c r="J142" s="21"/>
    </row>
    <row r="143" spans="1:10" x14ac:dyDescent="0.25">
      <c r="A143" s="16">
        <v>7</v>
      </c>
      <c r="B143" s="9" t="s">
        <v>37</v>
      </c>
      <c r="C143" s="2"/>
      <c r="D143" s="2"/>
      <c r="E143" s="9"/>
      <c r="F143" s="9">
        <v>2</v>
      </c>
      <c r="G143" s="9">
        <f t="shared" si="11"/>
        <v>56</v>
      </c>
      <c r="H143" s="5" t="s">
        <v>8</v>
      </c>
      <c r="I143" s="9">
        <f t="shared" si="12"/>
        <v>57</v>
      </c>
      <c r="J143" s="21"/>
    </row>
    <row r="144" spans="1:10" x14ac:dyDescent="0.25">
      <c r="A144" s="22">
        <v>8</v>
      </c>
      <c r="B144" s="23" t="s">
        <v>30</v>
      </c>
      <c r="C144" s="18"/>
      <c r="D144" s="18"/>
      <c r="E144" s="23"/>
      <c r="F144" s="23">
        <f>I144-G144+1</f>
        <v>69</v>
      </c>
      <c r="G144" s="23">
        <f>(I143+1)</f>
        <v>58</v>
      </c>
      <c r="H144" s="19" t="s">
        <v>8</v>
      </c>
      <c r="I144" s="23">
        <v>126</v>
      </c>
      <c r="J144" s="24"/>
    </row>
    <row r="145" spans="1:10" x14ac:dyDescent="0.25">
      <c r="A145" s="27"/>
      <c r="B145" s="27"/>
      <c r="C145" s="12"/>
      <c r="D145" s="27"/>
      <c r="E145" s="12"/>
      <c r="F145" s="12"/>
      <c r="G145" s="27"/>
      <c r="H145" s="27"/>
      <c r="I145" s="27"/>
      <c r="J145" s="1"/>
    </row>
    <row r="146" spans="1:10" x14ac:dyDescent="0.25">
      <c r="A146" s="22"/>
      <c r="B146" s="40" t="s">
        <v>116</v>
      </c>
      <c r="C146" s="18"/>
      <c r="D146" s="23"/>
      <c r="E146" s="23"/>
      <c r="F146" s="23"/>
      <c r="G146" s="23"/>
      <c r="H146" s="23"/>
      <c r="I146" s="23"/>
      <c r="J146" s="24"/>
    </row>
    <row r="147" spans="1:10" x14ac:dyDescent="0.25">
      <c r="A147" s="29" t="s">
        <v>0</v>
      </c>
      <c r="B147" s="30" t="s">
        <v>1</v>
      </c>
      <c r="C147" s="3" t="s">
        <v>4</v>
      </c>
      <c r="D147" s="30" t="s">
        <v>1</v>
      </c>
      <c r="E147" s="3" t="s">
        <v>5</v>
      </c>
      <c r="F147" s="3" t="s">
        <v>6</v>
      </c>
      <c r="G147" s="30" t="s">
        <v>2</v>
      </c>
      <c r="H147" s="30"/>
      <c r="I147" s="30"/>
      <c r="J147" s="14" t="s">
        <v>3</v>
      </c>
    </row>
    <row r="148" spans="1:10" x14ac:dyDescent="0.25">
      <c r="A148" s="16">
        <v>1</v>
      </c>
      <c r="B148" s="33" t="s">
        <v>187</v>
      </c>
      <c r="C148" s="10"/>
      <c r="D148" s="33"/>
      <c r="E148" s="33"/>
      <c r="F148" s="9">
        <v>35</v>
      </c>
      <c r="G148" s="33">
        <v>1</v>
      </c>
      <c r="H148" s="11" t="s">
        <v>8</v>
      </c>
      <c r="I148" s="33">
        <v>35</v>
      </c>
      <c r="J148" s="17" t="s">
        <v>31</v>
      </c>
    </row>
    <row r="149" spans="1:10" x14ac:dyDescent="0.25">
      <c r="A149" s="16">
        <v>2</v>
      </c>
      <c r="B149" s="9" t="s">
        <v>22</v>
      </c>
      <c r="C149" s="2"/>
      <c r="D149" s="9"/>
      <c r="E149" s="9"/>
      <c r="F149" s="9">
        <v>2</v>
      </c>
      <c r="G149" s="9">
        <f t="shared" ref="G149:G157" si="13">(I148+1)</f>
        <v>36</v>
      </c>
      <c r="H149" s="5" t="s">
        <v>8</v>
      </c>
      <c r="I149" s="9">
        <f t="shared" ref="I149:I157" si="14">(I148+F149)</f>
        <v>37</v>
      </c>
      <c r="J149" s="15" t="s">
        <v>42</v>
      </c>
    </row>
    <row r="150" spans="1:10" x14ac:dyDescent="0.25">
      <c r="A150" s="16">
        <v>3</v>
      </c>
      <c r="B150" s="9" t="s">
        <v>15</v>
      </c>
      <c r="C150" s="2"/>
      <c r="D150" s="9"/>
      <c r="E150" s="9"/>
      <c r="F150" s="9">
        <v>2</v>
      </c>
      <c r="G150" s="9">
        <f t="shared" si="13"/>
        <v>38</v>
      </c>
      <c r="H150" s="5" t="s">
        <v>8</v>
      </c>
      <c r="I150" s="9">
        <f t="shared" si="14"/>
        <v>39</v>
      </c>
      <c r="J150" s="15" t="s">
        <v>57</v>
      </c>
    </row>
    <row r="151" spans="1:10" x14ac:dyDescent="0.25">
      <c r="A151" s="16">
        <v>4</v>
      </c>
      <c r="B151" s="9" t="s">
        <v>129</v>
      </c>
      <c r="C151" s="2">
        <v>8</v>
      </c>
      <c r="D151" s="2" t="s">
        <v>16</v>
      </c>
      <c r="E151" s="9">
        <v>2</v>
      </c>
      <c r="F151" s="9">
        <v>3</v>
      </c>
      <c r="G151" s="9">
        <f t="shared" si="13"/>
        <v>40</v>
      </c>
      <c r="H151" s="5" t="s">
        <v>8</v>
      </c>
      <c r="I151" s="9">
        <f t="shared" si="14"/>
        <v>42</v>
      </c>
      <c r="J151" s="21"/>
    </row>
    <row r="152" spans="1:10" x14ac:dyDescent="0.25">
      <c r="A152" s="16">
        <v>5</v>
      </c>
      <c r="B152" s="9" t="s">
        <v>105</v>
      </c>
      <c r="C152" s="2">
        <v>8</v>
      </c>
      <c r="D152" s="2" t="s">
        <v>16</v>
      </c>
      <c r="E152" s="9">
        <v>3</v>
      </c>
      <c r="F152" s="9">
        <v>5</v>
      </c>
      <c r="G152" s="9">
        <f t="shared" si="13"/>
        <v>43</v>
      </c>
      <c r="H152" s="5" t="s">
        <v>8</v>
      </c>
      <c r="I152" s="9">
        <f t="shared" si="14"/>
        <v>47</v>
      </c>
      <c r="J152" s="21"/>
    </row>
    <row r="153" spans="1:10" x14ac:dyDescent="0.25">
      <c r="A153" s="16">
        <v>6</v>
      </c>
      <c r="B153" s="9" t="s">
        <v>104</v>
      </c>
      <c r="C153" s="2">
        <v>8</v>
      </c>
      <c r="D153" s="2" t="s">
        <v>16</v>
      </c>
      <c r="E153" s="9">
        <v>4</v>
      </c>
      <c r="F153" s="9">
        <v>5</v>
      </c>
      <c r="G153" s="9">
        <f t="shared" si="13"/>
        <v>48</v>
      </c>
      <c r="H153" s="5" t="s">
        <v>8</v>
      </c>
      <c r="I153" s="9">
        <f t="shared" si="14"/>
        <v>52</v>
      </c>
      <c r="J153" s="21"/>
    </row>
    <row r="154" spans="1:10" x14ac:dyDescent="0.25">
      <c r="A154" s="16">
        <v>7</v>
      </c>
      <c r="B154" s="9" t="s">
        <v>106</v>
      </c>
      <c r="C154" s="2">
        <v>8</v>
      </c>
      <c r="D154" s="2" t="s">
        <v>16</v>
      </c>
      <c r="E154" s="9">
        <v>5</v>
      </c>
      <c r="F154" s="9">
        <v>5</v>
      </c>
      <c r="G154" s="9">
        <f t="shared" si="13"/>
        <v>53</v>
      </c>
      <c r="H154" s="5" t="s">
        <v>8</v>
      </c>
      <c r="I154" s="9">
        <f t="shared" si="14"/>
        <v>57</v>
      </c>
      <c r="J154" s="21"/>
    </row>
    <row r="155" spans="1:10" x14ac:dyDescent="0.25">
      <c r="A155" s="16">
        <v>8</v>
      </c>
      <c r="B155" s="9" t="s">
        <v>107</v>
      </c>
      <c r="C155" s="2">
        <v>8</v>
      </c>
      <c r="D155" s="2" t="s">
        <v>16</v>
      </c>
      <c r="E155" s="9">
        <v>6</v>
      </c>
      <c r="F155" s="9">
        <v>5</v>
      </c>
      <c r="G155" s="9">
        <f t="shared" si="13"/>
        <v>58</v>
      </c>
      <c r="H155" s="5" t="s">
        <v>8</v>
      </c>
      <c r="I155" s="9">
        <f t="shared" si="14"/>
        <v>62</v>
      </c>
      <c r="J155" s="21"/>
    </row>
    <row r="156" spans="1:10" x14ac:dyDescent="0.25">
      <c r="A156" s="16">
        <v>9</v>
      </c>
      <c r="B156" s="9" t="s">
        <v>108</v>
      </c>
      <c r="C156" s="2">
        <v>8</v>
      </c>
      <c r="D156" s="2" t="s">
        <v>16</v>
      </c>
      <c r="E156" s="9">
        <v>7</v>
      </c>
      <c r="F156" s="9">
        <v>5</v>
      </c>
      <c r="G156" s="9">
        <f t="shared" si="13"/>
        <v>63</v>
      </c>
      <c r="H156" s="5" t="s">
        <v>8</v>
      </c>
      <c r="I156" s="9">
        <f t="shared" si="14"/>
        <v>67</v>
      </c>
      <c r="J156" s="21"/>
    </row>
    <row r="157" spans="1:10" x14ac:dyDescent="0.25">
      <c r="A157" s="16">
        <v>10</v>
      </c>
      <c r="B157" s="9" t="s">
        <v>37</v>
      </c>
      <c r="C157" s="2"/>
      <c r="D157" s="2"/>
      <c r="E157" s="9"/>
      <c r="F157" s="9">
        <v>2</v>
      </c>
      <c r="G157" s="9">
        <f t="shared" si="13"/>
        <v>68</v>
      </c>
      <c r="H157" s="5" t="s">
        <v>8</v>
      </c>
      <c r="I157" s="9">
        <f t="shared" si="14"/>
        <v>69</v>
      </c>
      <c r="J157" s="21"/>
    </row>
    <row r="158" spans="1:10" x14ac:dyDescent="0.25">
      <c r="A158" s="22">
        <v>11</v>
      </c>
      <c r="B158" s="23" t="s">
        <v>30</v>
      </c>
      <c r="C158" s="18"/>
      <c r="D158" s="18"/>
      <c r="E158" s="23"/>
      <c r="F158" s="23">
        <f>I158-G158+1</f>
        <v>57</v>
      </c>
      <c r="G158" s="23">
        <f>(I157+1)</f>
        <v>70</v>
      </c>
      <c r="H158" s="19" t="s">
        <v>8</v>
      </c>
      <c r="I158" s="23">
        <v>126</v>
      </c>
      <c r="J158" s="24"/>
    </row>
    <row r="159" spans="1:10" x14ac:dyDescent="0.25">
      <c r="A159" s="9"/>
      <c r="B159" s="9"/>
      <c r="C159" s="2"/>
      <c r="D159" s="2"/>
      <c r="E159" s="9"/>
      <c r="G159" s="9"/>
      <c r="H159" s="5"/>
      <c r="I159" s="9"/>
      <c r="J159" s="9"/>
    </row>
    <row r="160" spans="1:10" x14ac:dyDescent="0.25">
      <c r="A160" s="9"/>
      <c r="B160" s="9"/>
      <c r="C160" s="2"/>
      <c r="D160" s="2"/>
      <c r="E160" s="9"/>
      <c r="G160" s="9"/>
      <c r="H160" s="5"/>
      <c r="I160" s="9"/>
      <c r="J160" s="9"/>
    </row>
    <row r="161" spans="1:10" x14ac:dyDescent="0.25">
      <c r="A161" s="9"/>
      <c r="D161" s="9"/>
      <c r="E161" s="9"/>
      <c r="G161" s="9"/>
      <c r="H161" s="9"/>
      <c r="I161" s="9"/>
      <c r="J161" s="9"/>
    </row>
    <row r="162" spans="1:10" x14ac:dyDescent="0.25">
      <c r="A162" s="31"/>
      <c r="B162" s="32" t="s">
        <v>117</v>
      </c>
      <c r="C162" s="10"/>
      <c r="D162" s="33"/>
      <c r="E162" s="33"/>
      <c r="F162" s="33"/>
      <c r="G162" s="33"/>
      <c r="H162" s="33"/>
      <c r="I162" s="33"/>
      <c r="J162" s="26"/>
    </row>
    <row r="163" spans="1:10" x14ac:dyDescent="0.25">
      <c r="A163" s="29" t="s">
        <v>0</v>
      </c>
      <c r="B163" s="30" t="s">
        <v>1</v>
      </c>
      <c r="C163" s="3" t="s">
        <v>4</v>
      </c>
      <c r="D163" s="30" t="s">
        <v>1</v>
      </c>
      <c r="E163" s="3" t="s">
        <v>5</v>
      </c>
      <c r="F163" s="3" t="s">
        <v>6</v>
      </c>
      <c r="G163" s="30" t="s">
        <v>2</v>
      </c>
      <c r="H163" s="30"/>
      <c r="I163" s="30"/>
      <c r="J163" s="35" t="s">
        <v>3</v>
      </c>
    </row>
    <row r="164" spans="1:10" x14ac:dyDescent="0.25">
      <c r="A164" s="16">
        <v>1</v>
      </c>
      <c r="B164" s="9" t="s">
        <v>187</v>
      </c>
      <c r="C164" s="2"/>
      <c r="D164" s="9"/>
      <c r="E164" s="9"/>
      <c r="F164" s="9">
        <v>35</v>
      </c>
      <c r="G164" s="9">
        <v>1</v>
      </c>
      <c r="H164" s="5" t="s">
        <v>8</v>
      </c>
      <c r="I164" s="9">
        <v>35</v>
      </c>
      <c r="J164" s="15" t="s">
        <v>31</v>
      </c>
    </row>
    <row r="165" spans="1:10" x14ac:dyDescent="0.25">
      <c r="A165" s="16">
        <v>2</v>
      </c>
      <c r="B165" s="9" t="s">
        <v>22</v>
      </c>
      <c r="C165" s="2"/>
      <c r="D165" s="9"/>
      <c r="E165" s="9"/>
      <c r="F165" s="9">
        <v>2</v>
      </c>
      <c r="G165" s="9">
        <f t="shared" ref="G165:G170" si="15">(I164+1)</f>
        <v>36</v>
      </c>
      <c r="H165" s="5" t="s">
        <v>8</v>
      </c>
      <c r="I165" s="9">
        <f>(I164+F165)</f>
        <v>37</v>
      </c>
      <c r="J165" s="15" t="s">
        <v>43</v>
      </c>
    </row>
    <row r="166" spans="1:10" x14ac:dyDescent="0.25">
      <c r="A166" s="16">
        <v>3</v>
      </c>
      <c r="B166" s="9" t="s">
        <v>15</v>
      </c>
      <c r="C166" s="2"/>
      <c r="D166" s="9"/>
      <c r="E166" s="9"/>
      <c r="F166" s="9">
        <v>2</v>
      </c>
      <c r="G166" s="9">
        <f t="shared" si="15"/>
        <v>38</v>
      </c>
      <c r="H166" s="5" t="s">
        <v>8</v>
      </c>
      <c r="I166" s="9">
        <f>(I165+F166)</f>
        <v>39</v>
      </c>
      <c r="J166" s="15" t="s">
        <v>57</v>
      </c>
    </row>
    <row r="167" spans="1:10" x14ac:dyDescent="0.25">
      <c r="A167" s="16">
        <v>4</v>
      </c>
      <c r="B167" s="9" t="s">
        <v>130</v>
      </c>
      <c r="C167" s="2">
        <v>9</v>
      </c>
      <c r="D167" s="2" t="s">
        <v>16</v>
      </c>
      <c r="E167" s="9">
        <v>2</v>
      </c>
      <c r="F167" s="9">
        <v>3</v>
      </c>
      <c r="G167" s="9">
        <f t="shared" si="15"/>
        <v>40</v>
      </c>
      <c r="H167" s="5" t="s">
        <v>8</v>
      </c>
      <c r="I167" s="9">
        <f>(I166+F167)</f>
        <v>42</v>
      </c>
      <c r="J167" s="21"/>
    </row>
    <row r="168" spans="1:10" x14ac:dyDescent="0.25">
      <c r="A168" s="16">
        <v>5</v>
      </c>
      <c r="B168" s="9" t="s">
        <v>60</v>
      </c>
      <c r="C168" s="2">
        <v>9</v>
      </c>
      <c r="D168" s="2" t="s">
        <v>16</v>
      </c>
      <c r="E168" s="9">
        <v>3</v>
      </c>
      <c r="F168" s="9">
        <v>12</v>
      </c>
      <c r="G168" s="9">
        <f t="shared" si="15"/>
        <v>43</v>
      </c>
      <c r="H168" s="5" t="s">
        <v>8</v>
      </c>
      <c r="I168" s="9">
        <f>(I167+F168)</f>
        <v>54</v>
      </c>
      <c r="J168" s="21"/>
    </row>
    <row r="169" spans="1:10" x14ac:dyDescent="0.25">
      <c r="A169" s="16">
        <v>6</v>
      </c>
      <c r="B169" s="9" t="s">
        <v>37</v>
      </c>
      <c r="C169" s="2"/>
      <c r="D169" s="2"/>
      <c r="E169" s="9"/>
      <c r="F169" s="9">
        <v>2</v>
      </c>
      <c r="G169" s="9">
        <f t="shared" si="15"/>
        <v>55</v>
      </c>
      <c r="H169" s="5" t="s">
        <v>8</v>
      </c>
      <c r="I169" s="9">
        <f>(I168+F169)</f>
        <v>56</v>
      </c>
      <c r="J169" s="21"/>
    </row>
    <row r="170" spans="1:10" x14ac:dyDescent="0.25">
      <c r="A170" s="22">
        <v>7</v>
      </c>
      <c r="B170" s="23" t="s">
        <v>30</v>
      </c>
      <c r="C170" s="18"/>
      <c r="D170" s="23"/>
      <c r="E170" s="23"/>
      <c r="F170" s="23">
        <f>I170-I169</f>
        <v>70</v>
      </c>
      <c r="G170" s="23">
        <f t="shared" si="15"/>
        <v>57</v>
      </c>
      <c r="H170" s="19" t="s">
        <v>8</v>
      </c>
      <c r="I170" s="23">
        <v>126</v>
      </c>
      <c r="J170" s="24"/>
    </row>
    <row r="171" spans="1:10" x14ac:dyDescent="0.25">
      <c r="A171" s="9"/>
      <c r="B171" s="9"/>
      <c r="C171" s="2"/>
      <c r="D171" s="9"/>
      <c r="E171" s="9"/>
      <c r="G171" s="9"/>
      <c r="H171" s="5"/>
      <c r="I171" s="9"/>
      <c r="J171" s="9"/>
    </row>
    <row r="172" spans="1:10" x14ac:dyDescent="0.25">
      <c r="A172" s="9"/>
      <c r="B172" s="9"/>
      <c r="C172" s="2"/>
      <c r="D172" s="9"/>
      <c r="E172" s="9"/>
      <c r="G172" s="9"/>
      <c r="H172" s="5"/>
      <c r="I172" s="9"/>
      <c r="J172" s="9"/>
    </row>
    <row r="173" spans="1:10" x14ac:dyDescent="0.25">
      <c r="A173" s="9"/>
      <c r="B173" s="28"/>
      <c r="C173" s="2"/>
      <c r="D173" s="9"/>
      <c r="E173" s="9"/>
      <c r="G173" s="9"/>
      <c r="H173" s="9"/>
      <c r="I173" s="9"/>
      <c r="J173" s="9"/>
    </row>
    <row r="174" spans="1:10" x14ac:dyDescent="0.25">
      <c r="A174" s="22"/>
      <c r="B174" s="40" t="s">
        <v>118</v>
      </c>
      <c r="C174" s="18"/>
      <c r="D174" s="23"/>
      <c r="E174" s="23"/>
      <c r="F174" s="23"/>
      <c r="G174" s="23"/>
      <c r="H174" s="23"/>
      <c r="I174" s="23"/>
      <c r="J174" s="24"/>
    </row>
    <row r="175" spans="1:10" x14ac:dyDescent="0.25">
      <c r="A175" s="29" t="s">
        <v>0</v>
      </c>
      <c r="B175" s="30" t="s">
        <v>1</v>
      </c>
      <c r="C175" s="3" t="s">
        <v>4</v>
      </c>
      <c r="D175" s="30" t="s">
        <v>1</v>
      </c>
      <c r="E175" s="3" t="s">
        <v>5</v>
      </c>
      <c r="F175" s="3" t="s">
        <v>6</v>
      </c>
      <c r="G175" s="30" t="s">
        <v>2</v>
      </c>
      <c r="H175" s="30"/>
      <c r="I175" s="30"/>
      <c r="J175" s="14" t="s">
        <v>3</v>
      </c>
    </row>
    <row r="176" spans="1:10" x14ac:dyDescent="0.25">
      <c r="A176" s="16">
        <v>1</v>
      </c>
      <c r="B176" s="33" t="s">
        <v>187</v>
      </c>
      <c r="C176" s="10"/>
      <c r="D176" s="33"/>
      <c r="E176" s="33"/>
      <c r="F176" s="9">
        <v>35</v>
      </c>
      <c r="G176" s="33">
        <v>1</v>
      </c>
      <c r="H176" s="11" t="s">
        <v>8</v>
      </c>
      <c r="I176" s="33">
        <v>35</v>
      </c>
      <c r="J176" s="17" t="s">
        <v>31</v>
      </c>
    </row>
    <row r="177" spans="1:10" x14ac:dyDescent="0.25">
      <c r="A177" s="16">
        <v>2</v>
      </c>
      <c r="B177" s="9" t="s">
        <v>22</v>
      </c>
      <c r="C177" s="2"/>
      <c r="D177" s="9"/>
      <c r="E177" s="9"/>
      <c r="F177" s="9">
        <v>2</v>
      </c>
      <c r="G177" s="9">
        <f t="shared" ref="G177:G185" si="16">(I176+1)</f>
        <v>36</v>
      </c>
      <c r="H177" s="5" t="s">
        <v>8</v>
      </c>
      <c r="I177" s="9">
        <f t="shared" ref="I177:I185" si="17">(I176+F177)</f>
        <v>37</v>
      </c>
      <c r="J177" s="15" t="s">
        <v>109</v>
      </c>
    </row>
    <row r="178" spans="1:10" x14ac:dyDescent="0.25">
      <c r="A178" s="16">
        <v>3</v>
      </c>
      <c r="B178" s="9" t="s">
        <v>15</v>
      </c>
      <c r="C178" s="2"/>
      <c r="D178" s="9"/>
      <c r="E178" s="9"/>
      <c r="F178" s="9">
        <v>1</v>
      </c>
      <c r="G178" s="9">
        <f t="shared" si="16"/>
        <v>38</v>
      </c>
      <c r="H178" s="5" t="s">
        <v>8</v>
      </c>
      <c r="I178" s="9">
        <f t="shared" si="17"/>
        <v>38</v>
      </c>
      <c r="J178" s="15" t="s">
        <v>48</v>
      </c>
    </row>
    <row r="179" spans="1:10" x14ac:dyDescent="0.25">
      <c r="A179" s="16">
        <v>4</v>
      </c>
      <c r="B179" s="9" t="s">
        <v>131</v>
      </c>
      <c r="C179" s="2">
        <v>10</v>
      </c>
      <c r="D179" s="2" t="s">
        <v>16</v>
      </c>
      <c r="E179" s="9">
        <v>2</v>
      </c>
      <c r="F179" s="9">
        <v>4</v>
      </c>
      <c r="G179" s="9">
        <f t="shared" si="16"/>
        <v>39</v>
      </c>
      <c r="H179" s="5" t="s">
        <v>8</v>
      </c>
      <c r="I179" s="9">
        <f t="shared" si="17"/>
        <v>42</v>
      </c>
      <c r="J179" s="21"/>
    </row>
    <row r="180" spans="1:10" x14ac:dyDescent="0.25">
      <c r="A180" s="16">
        <v>5</v>
      </c>
      <c r="B180" s="9" t="s">
        <v>167</v>
      </c>
      <c r="C180" s="2">
        <v>10</v>
      </c>
      <c r="D180" s="2" t="s">
        <v>16</v>
      </c>
      <c r="E180" s="9">
        <v>3</v>
      </c>
      <c r="F180" s="9">
        <v>12</v>
      </c>
      <c r="G180" s="9">
        <f t="shared" si="16"/>
        <v>43</v>
      </c>
      <c r="H180" s="5" t="s">
        <v>8</v>
      </c>
      <c r="I180" s="9">
        <f t="shared" si="17"/>
        <v>54</v>
      </c>
      <c r="J180" s="21"/>
    </row>
    <row r="181" spans="1:10" x14ac:dyDescent="0.25">
      <c r="A181" s="16">
        <v>6</v>
      </c>
      <c r="B181" s="9" t="s">
        <v>166</v>
      </c>
      <c r="C181" s="2">
        <v>10</v>
      </c>
      <c r="D181" s="2" t="s">
        <v>16</v>
      </c>
      <c r="E181" s="9">
        <v>4</v>
      </c>
      <c r="F181" s="9">
        <v>12</v>
      </c>
      <c r="G181" s="9">
        <f t="shared" si="16"/>
        <v>55</v>
      </c>
      <c r="H181" s="5" t="s">
        <v>8</v>
      </c>
      <c r="I181" s="9">
        <f t="shared" si="17"/>
        <v>66</v>
      </c>
      <c r="J181" s="21"/>
    </row>
    <row r="182" spans="1:10" x14ac:dyDescent="0.25">
      <c r="A182" s="16">
        <v>7</v>
      </c>
      <c r="B182" s="9" t="s">
        <v>157</v>
      </c>
      <c r="C182" s="2">
        <v>10</v>
      </c>
      <c r="D182" s="2" t="s">
        <v>16</v>
      </c>
      <c r="F182" s="9">
        <v>1</v>
      </c>
      <c r="G182" s="9">
        <f t="shared" si="16"/>
        <v>67</v>
      </c>
      <c r="H182" s="5" t="s">
        <v>8</v>
      </c>
      <c r="I182" s="9">
        <f t="shared" si="17"/>
        <v>67</v>
      </c>
      <c r="J182" s="15" t="s">
        <v>158</v>
      </c>
    </row>
    <row r="183" spans="1:10" x14ac:dyDescent="0.25">
      <c r="A183" s="16">
        <v>8</v>
      </c>
      <c r="B183" s="9" t="s">
        <v>165</v>
      </c>
      <c r="C183" s="2">
        <v>10</v>
      </c>
      <c r="D183" s="2" t="s">
        <v>16</v>
      </c>
      <c r="E183" s="9">
        <v>5</v>
      </c>
      <c r="F183" s="9">
        <v>12</v>
      </c>
      <c r="G183" s="9">
        <f t="shared" si="16"/>
        <v>68</v>
      </c>
      <c r="H183" s="5" t="s">
        <v>8</v>
      </c>
      <c r="I183" s="9">
        <f t="shared" si="17"/>
        <v>79</v>
      </c>
      <c r="J183" s="21"/>
    </row>
    <row r="184" spans="1:10" x14ac:dyDescent="0.25">
      <c r="A184" s="16">
        <v>9</v>
      </c>
      <c r="B184" s="9" t="s">
        <v>164</v>
      </c>
      <c r="C184" s="2">
        <v>10</v>
      </c>
      <c r="D184" s="2" t="s">
        <v>16</v>
      </c>
      <c r="E184" s="9">
        <v>6</v>
      </c>
      <c r="F184" s="9">
        <v>12</v>
      </c>
      <c r="G184" s="9">
        <f t="shared" si="16"/>
        <v>80</v>
      </c>
      <c r="H184" s="5" t="s">
        <v>8</v>
      </c>
      <c r="I184" s="9">
        <f t="shared" si="17"/>
        <v>91</v>
      </c>
      <c r="J184" s="21"/>
    </row>
    <row r="185" spans="1:10" x14ac:dyDescent="0.25">
      <c r="A185" s="16">
        <v>10</v>
      </c>
      <c r="B185" s="9" t="s">
        <v>37</v>
      </c>
      <c r="C185" s="2"/>
      <c r="D185" s="2"/>
      <c r="E185" s="9"/>
      <c r="F185" s="9">
        <v>2</v>
      </c>
      <c r="G185" s="9">
        <f t="shared" si="16"/>
        <v>92</v>
      </c>
      <c r="H185" s="5" t="s">
        <v>8</v>
      </c>
      <c r="I185" s="9">
        <f t="shared" si="17"/>
        <v>93</v>
      </c>
      <c r="J185" s="21"/>
    </row>
    <row r="186" spans="1:10" x14ac:dyDescent="0.25">
      <c r="A186" s="22">
        <v>11</v>
      </c>
      <c r="B186" s="23" t="s">
        <v>30</v>
      </c>
      <c r="C186" s="18"/>
      <c r="D186" s="18"/>
      <c r="E186" s="23"/>
      <c r="F186" s="23">
        <f>I186-G186+1</f>
        <v>33</v>
      </c>
      <c r="G186" s="23">
        <f>(I185+1)</f>
        <v>94</v>
      </c>
      <c r="H186" s="19" t="s">
        <v>8</v>
      </c>
      <c r="I186" s="23">
        <v>126</v>
      </c>
      <c r="J186" s="24"/>
    </row>
    <row r="187" spans="1:10" x14ac:dyDescent="0.25">
      <c r="A187" s="9"/>
      <c r="B187" s="28"/>
      <c r="C187" s="2"/>
      <c r="D187" s="9"/>
      <c r="E187" s="9"/>
      <c r="G187" s="9"/>
      <c r="H187" s="9"/>
      <c r="I187" s="9"/>
      <c r="J187" s="9"/>
    </row>
    <row r="188" spans="1:10" x14ac:dyDescent="0.25">
      <c r="A188" s="22"/>
      <c r="B188" s="40" t="s">
        <v>119</v>
      </c>
      <c r="C188" s="18"/>
      <c r="D188" s="23"/>
      <c r="E188" s="23"/>
      <c r="F188" s="23"/>
      <c r="G188" s="23"/>
      <c r="H188" s="23"/>
      <c r="I188" s="23"/>
      <c r="J188" s="24"/>
    </row>
    <row r="189" spans="1:10" x14ac:dyDescent="0.25">
      <c r="A189" s="29" t="s">
        <v>0</v>
      </c>
      <c r="B189" s="30" t="s">
        <v>1</v>
      </c>
      <c r="C189" s="3" t="s">
        <v>4</v>
      </c>
      <c r="D189" s="30" t="s">
        <v>1</v>
      </c>
      <c r="E189" s="3" t="s">
        <v>5</v>
      </c>
      <c r="F189" s="3" t="s">
        <v>6</v>
      </c>
      <c r="G189" s="30" t="s">
        <v>2</v>
      </c>
      <c r="H189" s="30"/>
      <c r="I189" s="30"/>
      <c r="J189" s="14" t="s">
        <v>3</v>
      </c>
    </row>
    <row r="190" spans="1:10" x14ac:dyDescent="0.25">
      <c r="A190" s="16">
        <v>1</v>
      </c>
      <c r="B190" s="33" t="s">
        <v>187</v>
      </c>
      <c r="C190" s="10"/>
      <c r="D190" s="33"/>
      <c r="E190" s="33"/>
      <c r="F190" s="9">
        <v>35</v>
      </c>
      <c r="G190" s="33">
        <v>1</v>
      </c>
      <c r="H190" s="11" t="s">
        <v>8</v>
      </c>
      <c r="I190" s="33">
        <v>35</v>
      </c>
      <c r="J190" s="17" t="s">
        <v>31</v>
      </c>
    </row>
    <row r="191" spans="1:10" x14ac:dyDescent="0.25">
      <c r="A191" s="16">
        <v>2</v>
      </c>
      <c r="B191" s="9" t="s">
        <v>22</v>
      </c>
      <c r="C191" s="2"/>
      <c r="D191" s="9"/>
      <c r="E191" s="9"/>
      <c r="F191" s="9">
        <v>2</v>
      </c>
      <c r="G191" s="9">
        <f t="shared" ref="G191:G197" si="18">(I190+1)</f>
        <v>36</v>
      </c>
      <c r="H191" s="5" t="s">
        <v>8</v>
      </c>
      <c r="I191" s="9">
        <f t="shared" ref="I191:I196" si="19">(I190+F191)</f>
        <v>37</v>
      </c>
      <c r="J191" s="15" t="s">
        <v>110</v>
      </c>
    </row>
    <row r="192" spans="1:10" x14ac:dyDescent="0.25">
      <c r="A192" s="16">
        <v>3</v>
      </c>
      <c r="B192" s="9" t="s">
        <v>15</v>
      </c>
      <c r="C192" s="2"/>
      <c r="D192" s="9"/>
      <c r="E192" s="9"/>
      <c r="F192" s="9">
        <v>1</v>
      </c>
      <c r="G192" s="9">
        <f t="shared" si="18"/>
        <v>38</v>
      </c>
      <c r="H192" s="5" t="s">
        <v>8</v>
      </c>
      <c r="I192" s="9">
        <f t="shared" si="19"/>
        <v>38</v>
      </c>
      <c r="J192" s="15" t="s">
        <v>48</v>
      </c>
    </row>
    <row r="193" spans="1:10" x14ac:dyDescent="0.25">
      <c r="A193" s="16">
        <v>4</v>
      </c>
      <c r="B193" s="9" t="s">
        <v>132</v>
      </c>
      <c r="C193" s="2">
        <v>11</v>
      </c>
      <c r="D193" s="2" t="s">
        <v>16</v>
      </c>
      <c r="E193" s="9">
        <v>2</v>
      </c>
      <c r="F193" s="9">
        <v>4</v>
      </c>
      <c r="G193" s="9">
        <f t="shared" si="18"/>
        <v>39</v>
      </c>
      <c r="H193" s="5" t="s">
        <v>8</v>
      </c>
      <c r="I193" s="9">
        <f t="shared" si="19"/>
        <v>42</v>
      </c>
      <c r="J193" s="21"/>
    </row>
    <row r="194" spans="1:10" x14ac:dyDescent="0.25">
      <c r="A194" s="16">
        <v>5</v>
      </c>
      <c r="B194" s="9" t="s">
        <v>161</v>
      </c>
      <c r="C194" s="2">
        <v>11</v>
      </c>
      <c r="D194" s="2" t="s">
        <v>16</v>
      </c>
      <c r="E194" s="9">
        <v>3</v>
      </c>
      <c r="F194" s="9">
        <v>12</v>
      </c>
      <c r="G194" s="9">
        <f t="shared" si="18"/>
        <v>43</v>
      </c>
      <c r="H194" s="5" t="s">
        <v>8</v>
      </c>
      <c r="I194" s="9">
        <f t="shared" si="19"/>
        <v>54</v>
      </c>
      <c r="J194" s="21"/>
    </row>
    <row r="195" spans="1:10" x14ac:dyDescent="0.25">
      <c r="A195" s="16">
        <v>6</v>
      </c>
      <c r="B195" s="9" t="s">
        <v>162</v>
      </c>
      <c r="C195" s="2">
        <v>11</v>
      </c>
      <c r="D195" s="2" t="s">
        <v>16</v>
      </c>
      <c r="E195" s="9">
        <v>4</v>
      </c>
      <c r="F195" s="9">
        <v>12</v>
      </c>
      <c r="G195" s="9">
        <f t="shared" si="18"/>
        <v>55</v>
      </c>
      <c r="H195" s="5" t="s">
        <v>8</v>
      </c>
      <c r="I195" s="9">
        <f t="shared" si="19"/>
        <v>66</v>
      </c>
      <c r="J195" s="21"/>
    </row>
    <row r="196" spans="1:10" x14ac:dyDescent="0.25">
      <c r="A196" s="16">
        <v>7</v>
      </c>
      <c r="B196" s="9" t="s">
        <v>37</v>
      </c>
      <c r="C196" s="2"/>
      <c r="D196" s="2"/>
      <c r="E196" s="9"/>
      <c r="F196" s="9">
        <v>2</v>
      </c>
      <c r="G196" s="9">
        <f t="shared" si="18"/>
        <v>67</v>
      </c>
      <c r="H196" s="5" t="s">
        <v>8</v>
      </c>
      <c r="I196" s="9">
        <f t="shared" si="19"/>
        <v>68</v>
      </c>
      <c r="J196" s="21"/>
    </row>
    <row r="197" spans="1:10" x14ac:dyDescent="0.25">
      <c r="A197" s="22">
        <v>8</v>
      </c>
      <c r="B197" s="23" t="s">
        <v>30</v>
      </c>
      <c r="C197" s="18"/>
      <c r="D197" s="18"/>
      <c r="E197" s="23"/>
      <c r="F197" s="23">
        <f>I197-G197+1</f>
        <v>58</v>
      </c>
      <c r="G197" s="23">
        <f t="shared" si="18"/>
        <v>69</v>
      </c>
      <c r="H197" s="19" t="s">
        <v>8</v>
      </c>
      <c r="I197" s="23">
        <v>126</v>
      </c>
      <c r="J197" s="24"/>
    </row>
    <row r="198" spans="1:10" x14ac:dyDescent="0.25">
      <c r="A198" s="9"/>
      <c r="B198" s="9"/>
      <c r="C198" s="2"/>
      <c r="D198" s="2"/>
      <c r="E198" s="9"/>
      <c r="G198" s="9"/>
      <c r="H198" s="5"/>
      <c r="I198" s="9"/>
      <c r="J198" s="9"/>
    </row>
    <row r="199" spans="1:10" x14ac:dyDescent="0.25">
      <c r="A199" s="9"/>
      <c r="B199" s="9"/>
      <c r="C199" s="2"/>
      <c r="D199" s="2"/>
      <c r="E199" s="9"/>
      <c r="G199" s="9"/>
      <c r="H199" s="5"/>
      <c r="I199" s="9"/>
      <c r="J199" s="9"/>
    </row>
    <row r="200" spans="1:10" x14ac:dyDescent="0.25">
      <c r="A200" s="9"/>
      <c r="B200" s="9"/>
      <c r="C200" s="2"/>
      <c r="D200" s="2"/>
      <c r="E200" s="9"/>
      <c r="G200" s="9"/>
      <c r="H200" s="5"/>
      <c r="I200" s="9"/>
      <c r="J200" s="9"/>
    </row>
    <row r="201" spans="1:10" x14ac:dyDescent="0.25">
      <c r="A201" s="9"/>
      <c r="B201" s="28"/>
      <c r="C201" s="2"/>
      <c r="D201" s="9"/>
      <c r="E201" s="9"/>
      <c r="G201" s="9"/>
      <c r="H201" s="9"/>
      <c r="I201" s="9"/>
      <c r="J201" s="9"/>
    </row>
    <row r="202" spans="1:10" x14ac:dyDescent="0.25">
      <c r="A202" s="22"/>
      <c r="B202" s="40" t="s">
        <v>120</v>
      </c>
      <c r="C202" s="18"/>
      <c r="D202" s="23"/>
      <c r="E202" s="23"/>
      <c r="F202" s="23"/>
      <c r="G202" s="23"/>
      <c r="H202" s="23"/>
      <c r="I202" s="23"/>
      <c r="J202" s="24"/>
    </row>
    <row r="203" spans="1:10" x14ac:dyDescent="0.25">
      <c r="A203" s="29" t="s">
        <v>0</v>
      </c>
      <c r="B203" s="30" t="s">
        <v>1</v>
      </c>
      <c r="C203" s="3" t="s">
        <v>4</v>
      </c>
      <c r="D203" s="30" t="s">
        <v>1</v>
      </c>
      <c r="E203" s="3" t="s">
        <v>5</v>
      </c>
      <c r="F203" s="3" t="s">
        <v>6</v>
      </c>
      <c r="G203" s="30" t="s">
        <v>2</v>
      </c>
      <c r="H203" s="30"/>
      <c r="I203" s="30"/>
      <c r="J203" s="14" t="s">
        <v>3</v>
      </c>
    </row>
    <row r="204" spans="1:10" x14ac:dyDescent="0.25">
      <c r="A204" s="16">
        <v>1</v>
      </c>
      <c r="B204" s="33" t="s">
        <v>187</v>
      </c>
      <c r="C204" s="10"/>
      <c r="D204" s="33"/>
      <c r="E204" s="33"/>
      <c r="F204" s="9">
        <v>35</v>
      </c>
      <c r="G204" s="33">
        <v>1</v>
      </c>
      <c r="H204" s="11" t="s">
        <v>8</v>
      </c>
      <c r="I204" s="33">
        <v>35</v>
      </c>
      <c r="J204" s="17" t="s">
        <v>31</v>
      </c>
    </row>
    <row r="205" spans="1:10" x14ac:dyDescent="0.25">
      <c r="A205" s="16">
        <v>2</v>
      </c>
      <c r="B205" s="9" t="s">
        <v>22</v>
      </c>
      <c r="C205" s="2"/>
      <c r="D205" s="9"/>
      <c r="E205" s="9"/>
      <c r="F205" s="9">
        <v>2</v>
      </c>
      <c r="G205" s="9">
        <f t="shared" ref="G205:G211" si="20">(I204+1)</f>
        <v>36</v>
      </c>
      <c r="H205" s="5" t="s">
        <v>8</v>
      </c>
      <c r="I205" s="9">
        <f t="shared" ref="I205:I210" si="21">(I204+F205)</f>
        <v>37</v>
      </c>
      <c r="J205" s="15" t="s">
        <v>121</v>
      </c>
    </row>
    <row r="206" spans="1:10" x14ac:dyDescent="0.25">
      <c r="A206" s="16">
        <v>3</v>
      </c>
      <c r="B206" s="9" t="s">
        <v>15</v>
      </c>
      <c r="C206" s="2"/>
      <c r="D206" s="9"/>
      <c r="E206" s="9"/>
      <c r="F206" s="9">
        <v>1</v>
      </c>
      <c r="G206" s="9">
        <f t="shared" si="20"/>
        <v>38</v>
      </c>
      <c r="H206" s="5" t="s">
        <v>8</v>
      </c>
      <c r="I206" s="9">
        <f t="shared" si="21"/>
        <v>38</v>
      </c>
      <c r="J206" s="15" t="s">
        <v>48</v>
      </c>
    </row>
    <row r="207" spans="1:10" x14ac:dyDescent="0.25">
      <c r="A207" s="16">
        <v>4</v>
      </c>
      <c r="B207" s="9" t="s">
        <v>133</v>
      </c>
      <c r="C207" s="2">
        <v>12</v>
      </c>
      <c r="D207" s="2" t="s">
        <v>16</v>
      </c>
      <c r="E207" s="9">
        <v>2</v>
      </c>
      <c r="F207" s="9">
        <v>4</v>
      </c>
      <c r="G207" s="9">
        <f t="shared" si="20"/>
        <v>39</v>
      </c>
      <c r="H207" s="5" t="s">
        <v>8</v>
      </c>
      <c r="I207" s="9">
        <f t="shared" si="21"/>
        <v>42</v>
      </c>
      <c r="J207" s="21"/>
    </row>
    <row r="208" spans="1:10" x14ac:dyDescent="0.25">
      <c r="A208" s="16">
        <v>5</v>
      </c>
      <c r="B208" s="9" t="s">
        <v>159</v>
      </c>
      <c r="C208" s="2">
        <v>12</v>
      </c>
      <c r="D208" s="2" t="s">
        <v>16</v>
      </c>
      <c r="E208" s="9"/>
      <c r="F208" s="9">
        <v>1</v>
      </c>
      <c r="G208" s="9">
        <f t="shared" si="20"/>
        <v>43</v>
      </c>
      <c r="H208" s="5" t="s">
        <v>8</v>
      </c>
      <c r="I208" s="9">
        <f t="shared" si="21"/>
        <v>43</v>
      </c>
      <c r="J208" s="15" t="s">
        <v>158</v>
      </c>
    </row>
    <row r="209" spans="1:10" x14ac:dyDescent="0.25">
      <c r="A209" s="16">
        <v>6</v>
      </c>
      <c r="B209" s="9" t="s">
        <v>163</v>
      </c>
      <c r="C209" s="2">
        <v>12</v>
      </c>
      <c r="D209" s="2" t="s">
        <v>16</v>
      </c>
      <c r="E209" s="9">
        <v>3</v>
      </c>
      <c r="F209" s="9">
        <v>12</v>
      </c>
      <c r="G209" s="9">
        <f t="shared" si="20"/>
        <v>44</v>
      </c>
      <c r="H209" s="5" t="s">
        <v>8</v>
      </c>
      <c r="I209" s="9">
        <f t="shared" si="21"/>
        <v>55</v>
      </c>
      <c r="J209" s="21"/>
    </row>
    <row r="210" spans="1:10" x14ac:dyDescent="0.25">
      <c r="A210" s="16">
        <v>7</v>
      </c>
      <c r="B210" s="9" t="s">
        <v>37</v>
      </c>
      <c r="C210" s="2"/>
      <c r="D210" s="2"/>
      <c r="E210" s="9"/>
      <c r="F210" s="9">
        <v>2</v>
      </c>
      <c r="G210" s="9">
        <f t="shared" si="20"/>
        <v>56</v>
      </c>
      <c r="H210" s="5" t="s">
        <v>8</v>
      </c>
      <c r="I210" s="9">
        <f t="shared" si="21"/>
        <v>57</v>
      </c>
      <c r="J210" s="21"/>
    </row>
    <row r="211" spans="1:10" x14ac:dyDescent="0.25">
      <c r="A211" s="22">
        <v>8</v>
      </c>
      <c r="B211" s="23" t="s">
        <v>30</v>
      </c>
      <c r="C211" s="18"/>
      <c r="D211" s="18"/>
      <c r="E211" s="23"/>
      <c r="F211" s="23">
        <f>I211-G211+1</f>
        <v>69</v>
      </c>
      <c r="G211" s="23">
        <f t="shared" si="20"/>
        <v>58</v>
      </c>
      <c r="H211" s="19" t="s">
        <v>8</v>
      </c>
      <c r="I211" s="23">
        <v>126</v>
      </c>
      <c r="J211" s="24"/>
    </row>
    <row r="212" spans="1:10" x14ac:dyDescent="0.25">
      <c r="A212" s="9"/>
      <c r="B212" s="28"/>
      <c r="C212" s="2"/>
      <c r="D212" s="9"/>
      <c r="E212" s="9"/>
      <c r="G212" s="9"/>
      <c r="H212" s="9"/>
      <c r="I212" s="9"/>
      <c r="J212" s="9"/>
    </row>
    <row r="213" spans="1:10" x14ac:dyDescent="0.25">
      <c r="A213" s="22"/>
      <c r="B213" s="40" t="s">
        <v>122</v>
      </c>
      <c r="C213" s="18"/>
      <c r="D213" s="23"/>
      <c r="E213" s="23"/>
      <c r="F213" s="23"/>
      <c r="G213" s="23"/>
      <c r="H213" s="23"/>
      <c r="I213" s="23"/>
      <c r="J213" s="24"/>
    </row>
    <row r="214" spans="1:10" x14ac:dyDescent="0.25">
      <c r="A214" s="37" t="s">
        <v>0</v>
      </c>
      <c r="B214" s="38" t="s">
        <v>1</v>
      </c>
      <c r="C214" s="39" t="s">
        <v>4</v>
      </c>
      <c r="D214" s="38" t="s">
        <v>1</v>
      </c>
      <c r="E214" s="39" t="s">
        <v>5</v>
      </c>
      <c r="F214" s="39" t="s">
        <v>6</v>
      </c>
      <c r="G214" s="38" t="s">
        <v>2</v>
      </c>
      <c r="H214" s="38"/>
      <c r="I214" s="38"/>
      <c r="J214" s="35" t="s">
        <v>3</v>
      </c>
    </row>
    <row r="215" spans="1:10" x14ac:dyDescent="0.25">
      <c r="A215" s="16">
        <v>1</v>
      </c>
      <c r="B215" s="9" t="s">
        <v>187</v>
      </c>
      <c r="C215" s="2"/>
      <c r="D215" s="9"/>
      <c r="E215" s="9"/>
      <c r="F215" s="9">
        <v>35</v>
      </c>
      <c r="G215" s="9">
        <v>1</v>
      </c>
      <c r="H215" s="5" t="s">
        <v>8</v>
      </c>
      <c r="I215" s="9">
        <v>35</v>
      </c>
      <c r="J215" s="15" t="s">
        <v>31</v>
      </c>
    </row>
    <row r="216" spans="1:10" x14ac:dyDescent="0.25">
      <c r="A216" s="16">
        <v>2</v>
      </c>
      <c r="B216" s="9" t="s">
        <v>22</v>
      </c>
      <c r="C216" s="2"/>
      <c r="D216" s="9"/>
      <c r="E216" s="9"/>
      <c r="F216" s="9">
        <v>2</v>
      </c>
      <c r="G216" s="9">
        <f t="shared" ref="G216:G243" si="22">(I215+1)</f>
        <v>36</v>
      </c>
      <c r="H216" s="5" t="s">
        <v>8</v>
      </c>
      <c r="I216" s="9">
        <f>(I215+F216)</f>
        <v>37</v>
      </c>
      <c r="J216" s="15" t="s">
        <v>123</v>
      </c>
    </row>
    <row r="217" spans="1:10" x14ac:dyDescent="0.25">
      <c r="A217" s="16">
        <v>3</v>
      </c>
      <c r="B217" s="9" t="s">
        <v>15</v>
      </c>
      <c r="C217" s="2"/>
      <c r="D217" s="9"/>
      <c r="E217" s="9"/>
      <c r="F217" s="9">
        <v>5</v>
      </c>
      <c r="G217" s="9">
        <f t="shared" si="22"/>
        <v>38</v>
      </c>
      <c r="H217" s="5" t="s">
        <v>8</v>
      </c>
      <c r="I217" s="9">
        <f>(I216+F217)</f>
        <v>42</v>
      </c>
      <c r="J217" s="15" t="s">
        <v>29</v>
      </c>
    </row>
    <row r="218" spans="1:10" x14ac:dyDescent="0.25">
      <c r="A218" s="16">
        <v>4</v>
      </c>
      <c r="B218" s="9" t="s">
        <v>134</v>
      </c>
      <c r="C218" s="2">
        <v>13</v>
      </c>
      <c r="D218" s="2">
        <v>1301</v>
      </c>
      <c r="E218" s="9">
        <v>3</v>
      </c>
      <c r="F218" s="9">
        <v>1</v>
      </c>
      <c r="G218" s="9">
        <f t="shared" si="22"/>
        <v>43</v>
      </c>
      <c r="H218" s="5" t="s">
        <v>8</v>
      </c>
      <c r="I218" s="9">
        <f>(I217+F218)</f>
        <v>43</v>
      </c>
      <c r="J218" s="21"/>
    </row>
    <row r="219" spans="1:10" x14ac:dyDescent="0.25">
      <c r="A219" s="16">
        <v>5</v>
      </c>
      <c r="B219" s="9" t="s">
        <v>135</v>
      </c>
      <c r="C219" s="2">
        <v>13</v>
      </c>
      <c r="D219" s="2">
        <v>1302</v>
      </c>
      <c r="E219" s="9">
        <v>3</v>
      </c>
      <c r="F219" s="9">
        <v>1</v>
      </c>
      <c r="G219" s="9">
        <f t="shared" si="22"/>
        <v>44</v>
      </c>
      <c r="H219" s="5"/>
      <c r="I219" s="9">
        <f t="shared" ref="I219:I242" si="23">(I218+F219)</f>
        <v>44</v>
      </c>
      <c r="J219" s="21"/>
    </row>
    <row r="220" spans="1:10" x14ac:dyDescent="0.25">
      <c r="A220" s="16">
        <v>6</v>
      </c>
      <c r="B220" s="9" t="s">
        <v>136</v>
      </c>
      <c r="C220" s="2">
        <v>13</v>
      </c>
      <c r="D220" s="2">
        <v>1303</v>
      </c>
      <c r="E220" s="9">
        <v>3</v>
      </c>
      <c r="F220" s="9">
        <v>1</v>
      </c>
      <c r="G220" s="9">
        <f t="shared" si="22"/>
        <v>45</v>
      </c>
      <c r="H220" s="5"/>
      <c r="I220" s="9">
        <f t="shared" si="23"/>
        <v>45</v>
      </c>
      <c r="J220" s="21"/>
    </row>
    <row r="221" spans="1:10" x14ac:dyDescent="0.25">
      <c r="A221" s="16">
        <v>7</v>
      </c>
      <c r="B221" s="9" t="s">
        <v>137</v>
      </c>
      <c r="C221" s="2">
        <v>13</v>
      </c>
      <c r="D221" s="2">
        <v>1304</v>
      </c>
      <c r="E221" s="9">
        <v>3</v>
      </c>
      <c r="F221" s="9">
        <v>1</v>
      </c>
      <c r="G221" s="9">
        <f t="shared" si="22"/>
        <v>46</v>
      </c>
      <c r="H221" s="5"/>
      <c r="I221" s="9">
        <f t="shared" si="23"/>
        <v>46</v>
      </c>
      <c r="J221" s="21"/>
    </row>
    <row r="222" spans="1:10" x14ac:dyDescent="0.25">
      <c r="A222" s="16">
        <v>8</v>
      </c>
      <c r="B222" s="9" t="s">
        <v>138</v>
      </c>
      <c r="C222" s="2">
        <v>13</v>
      </c>
      <c r="D222" s="2">
        <v>1305</v>
      </c>
      <c r="E222" s="9">
        <v>3</v>
      </c>
      <c r="F222" s="9">
        <v>1</v>
      </c>
      <c r="G222" s="9">
        <f t="shared" si="22"/>
        <v>47</v>
      </c>
      <c r="H222" s="5"/>
      <c r="I222" s="9">
        <f t="shared" si="23"/>
        <v>47</v>
      </c>
      <c r="J222" s="21"/>
    </row>
    <row r="223" spans="1:10" x14ac:dyDescent="0.25">
      <c r="A223" s="16">
        <v>9</v>
      </c>
      <c r="B223" s="9" t="s">
        <v>139</v>
      </c>
      <c r="C223" s="2">
        <v>13</v>
      </c>
      <c r="D223" s="2">
        <v>1306</v>
      </c>
      <c r="E223" s="9">
        <v>3</v>
      </c>
      <c r="F223" s="9">
        <v>1</v>
      </c>
      <c r="G223" s="9">
        <f t="shared" si="22"/>
        <v>48</v>
      </c>
      <c r="H223" s="5"/>
      <c r="I223" s="9">
        <f t="shared" si="23"/>
        <v>48</v>
      </c>
      <c r="J223" s="21"/>
    </row>
    <row r="224" spans="1:10" x14ac:dyDescent="0.25">
      <c r="A224" s="16">
        <v>10</v>
      </c>
      <c r="B224" s="9" t="s">
        <v>140</v>
      </c>
      <c r="C224" s="2">
        <v>13</v>
      </c>
      <c r="D224" s="2">
        <v>1307</v>
      </c>
      <c r="E224" s="9">
        <v>3</v>
      </c>
      <c r="F224" s="9">
        <v>1</v>
      </c>
      <c r="G224" s="9">
        <f t="shared" si="22"/>
        <v>49</v>
      </c>
      <c r="H224" s="5"/>
      <c r="I224" s="9">
        <f t="shared" si="23"/>
        <v>49</v>
      </c>
      <c r="J224" s="21"/>
    </row>
    <row r="225" spans="1:10" x14ac:dyDescent="0.25">
      <c r="A225" s="16">
        <v>11</v>
      </c>
      <c r="B225" s="9" t="s">
        <v>141</v>
      </c>
      <c r="C225" s="2">
        <v>13</v>
      </c>
      <c r="D225" s="2">
        <v>1308</v>
      </c>
      <c r="E225" s="9">
        <v>3</v>
      </c>
      <c r="F225" s="9">
        <v>1</v>
      </c>
      <c r="G225" s="9">
        <f t="shared" si="22"/>
        <v>50</v>
      </c>
      <c r="H225" s="5"/>
      <c r="I225" s="9">
        <f t="shared" si="23"/>
        <v>50</v>
      </c>
      <c r="J225" s="21"/>
    </row>
    <row r="226" spans="1:10" ht="19.5" customHeight="1" x14ac:dyDescent="0.25">
      <c r="A226" s="16">
        <v>12</v>
      </c>
      <c r="B226" s="9" t="s">
        <v>142</v>
      </c>
      <c r="C226" s="2">
        <v>13</v>
      </c>
      <c r="D226" s="2">
        <v>1309</v>
      </c>
      <c r="E226" s="9">
        <v>3</v>
      </c>
      <c r="F226" s="9">
        <v>1</v>
      </c>
      <c r="G226" s="9">
        <f t="shared" si="22"/>
        <v>51</v>
      </c>
      <c r="H226" s="5"/>
      <c r="I226" s="9">
        <f t="shared" si="23"/>
        <v>51</v>
      </c>
      <c r="J226" s="21"/>
    </row>
    <row r="227" spans="1:10" x14ac:dyDescent="0.25">
      <c r="A227" s="16">
        <v>13</v>
      </c>
      <c r="B227" s="9" t="s">
        <v>143</v>
      </c>
      <c r="C227" s="2">
        <v>13</v>
      </c>
      <c r="D227" s="2">
        <v>1311</v>
      </c>
      <c r="E227" s="9">
        <v>3</v>
      </c>
      <c r="F227" s="9">
        <v>1</v>
      </c>
      <c r="G227" s="9">
        <f t="shared" si="22"/>
        <v>52</v>
      </c>
      <c r="H227" s="5"/>
      <c r="I227" s="9">
        <f t="shared" si="23"/>
        <v>52</v>
      </c>
      <c r="J227" s="21"/>
    </row>
    <row r="228" spans="1:10" x14ac:dyDescent="0.25">
      <c r="A228" s="16">
        <v>14</v>
      </c>
      <c r="B228" s="9" t="s">
        <v>144</v>
      </c>
      <c r="C228" s="2">
        <v>13</v>
      </c>
      <c r="D228" s="2">
        <v>1312</v>
      </c>
      <c r="E228" s="9">
        <v>3</v>
      </c>
      <c r="F228" s="9">
        <v>1</v>
      </c>
      <c r="G228" s="9">
        <f t="shared" si="22"/>
        <v>53</v>
      </c>
      <c r="H228" s="5"/>
      <c r="I228" s="9">
        <f t="shared" si="23"/>
        <v>53</v>
      </c>
      <c r="J228" s="21"/>
    </row>
    <row r="229" spans="1:10" x14ac:dyDescent="0.25">
      <c r="A229" s="16">
        <v>15</v>
      </c>
      <c r="B229" s="9" t="s">
        <v>145</v>
      </c>
      <c r="C229" s="2">
        <v>13</v>
      </c>
      <c r="D229" s="2">
        <v>1313</v>
      </c>
      <c r="E229" s="9">
        <v>3</v>
      </c>
      <c r="F229" s="9">
        <v>1</v>
      </c>
      <c r="G229" s="9">
        <f t="shared" si="22"/>
        <v>54</v>
      </c>
      <c r="H229" s="5"/>
      <c r="I229" s="9">
        <f t="shared" si="23"/>
        <v>54</v>
      </c>
      <c r="J229" s="21"/>
    </row>
    <row r="230" spans="1:10" x14ac:dyDescent="0.25">
      <c r="A230" s="16">
        <v>16</v>
      </c>
      <c r="B230" s="9" t="s">
        <v>146</v>
      </c>
      <c r="C230" s="2">
        <v>13</v>
      </c>
      <c r="D230" s="2">
        <v>1314</v>
      </c>
      <c r="E230" s="9">
        <v>3</v>
      </c>
      <c r="F230" s="9">
        <v>1</v>
      </c>
      <c r="G230" s="9">
        <f t="shared" si="22"/>
        <v>55</v>
      </c>
      <c r="H230" s="5"/>
      <c r="I230" s="9">
        <f t="shared" si="23"/>
        <v>55</v>
      </c>
      <c r="J230" s="21"/>
    </row>
    <row r="231" spans="1:10" x14ac:dyDescent="0.25">
      <c r="A231" s="16">
        <v>17</v>
      </c>
      <c r="B231" s="9" t="s">
        <v>147</v>
      </c>
      <c r="C231" s="2">
        <v>13</v>
      </c>
      <c r="D231" s="2">
        <v>1315</v>
      </c>
      <c r="E231" s="9">
        <v>3</v>
      </c>
      <c r="F231" s="9">
        <v>1</v>
      </c>
      <c r="G231" s="9">
        <f t="shared" si="22"/>
        <v>56</v>
      </c>
      <c r="H231" s="5"/>
      <c r="I231" s="9">
        <f t="shared" si="23"/>
        <v>56</v>
      </c>
      <c r="J231" s="21"/>
    </row>
    <row r="232" spans="1:10" x14ac:dyDescent="0.25">
      <c r="A232" s="16">
        <v>18</v>
      </c>
      <c r="B232" s="9" t="s">
        <v>148</v>
      </c>
      <c r="C232" s="2">
        <v>13</v>
      </c>
      <c r="D232" s="2">
        <v>1316</v>
      </c>
      <c r="E232" s="9">
        <v>3</v>
      </c>
      <c r="F232" s="9">
        <v>1</v>
      </c>
      <c r="G232" s="9">
        <f t="shared" si="22"/>
        <v>57</v>
      </c>
      <c r="H232" s="5"/>
      <c r="I232" s="9">
        <f t="shared" si="23"/>
        <v>57</v>
      </c>
      <c r="J232" s="21"/>
    </row>
    <row r="233" spans="1:10" x14ac:dyDescent="0.25">
      <c r="A233" s="16">
        <v>19</v>
      </c>
      <c r="B233" s="9" t="s">
        <v>149</v>
      </c>
      <c r="C233" s="2">
        <v>13</v>
      </c>
      <c r="D233" s="2">
        <v>1317</v>
      </c>
      <c r="E233" s="9">
        <v>3</v>
      </c>
      <c r="F233" s="9">
        <v>1</v>
      </c>
      <c r="G233" s="9">
        <f t="shared" si="22"/>
        <v>58</v>
      </c>
      <c r="H233" s="5"/>
      <c r="I233" s="9">
        <f t="shared" si="23"/>
        <v>58</v>
      </c>
      <c r="J233" s="21"/>
    </row>
    <row r="234" spans="1:10" x14ac:dyDescent="0.25">
      <c r="A234" s="16">
        <v>20</v>
      </c>
      <c r="B234" s="9" t="s">
        <v>150</v>
      </c>
      <c r="C234" s="2">
        <v>13</v>
      </c>
      <c r="D234" s="2">
        <v>1318</v>
      </c>
      <c r="E234" s="9">
        <v>3</v>
      </c>
      <c r="F234" s="9">
        <v>1</v>
      </c>
      <c r="G234" s="9">
        <f t="shared" si="22"/>
        <v>59</v>
      </c>
      <c r="H234" s="5"/>
      <c r="I234" s="9">
        <f t="shared" si="23"/>
        <v>59</v>
      </c>
      <c r="J234" s="21"/>
    </row>
    <row r="235" spans="1:10" x14ac:dyDescent="0.25">
      <c r="A235" s="16">
        <v>21</v>
      </c>
      <c r="B235" s="9" t="s">
        <v>151</v>
      </c>
      <c r="C235" s="2">
        <v>13</v>
      </c>
      <c r="D235" s="2">
        <v>1319</v>
      </c>
      <c r="E235" s="9">
        <v>3</v>
      </c>
      <c r="F235" s="9">
        <v>1</v>
      </c>
      <c r="G235" s="9">
        <f t="shared" si="22"/>
        <v>60</v>
      </c>
      <c r="H235" s="5"/>
      <c r="I235" s="9">
        <f t="shared" si="23"/>
        <v>60</v>
      </c>
      <c r="J235" s="21"/>
    </row>
    <row r="236" spans="1:10" x14ac:dyDescent="0.25">
      <c r="A236" s="16">
        <v>22</v>
      </c>
      <c r="B236" s="9" t="s">
        <v>152</v>
      </c>
      <c r="C236" s="2">
        <v>13</v>
      </c>
      <c r="D236" s="2">
        <v>1321</v>
      </c>
      <c r="E236" s="9">
        <v>3</v>
      </c>
      <c r="F236" s="9">
        <v>1</v>
      </c>
      <c r="G236" s="9">
        <f t="shared" si="22"/>
        <v>61</v>
      </c>
      <c r="H236" s="5"/>
      <c r="I236" s="9">
        <f t="shared" si="23"/>
        <v>61</v>
      </c>
      <c r="J236" s="21"/>
    </row>
    <row r="237" spans="1:10" x14ac:dyDescent="0.25">
      <c r="A237" s="16">
        <v>23</v>
      </c>
      <c r="B237" s="9" t="s">
        <v>153</v>
      </c>
      <c r="C237" s="2">
        <v>13</v>
      </c>
      <c r="D237" s="2">
        <v>1322</v>
      </c>
      <c r="E237" s="9">
        <v>3</v>
      </c>
      <c r="F237" s="9">
        <v>1</v>
      </c>
      <c r="G237" s="9">
        <f t="shared" si="22"/>
        <v>62</v>
      </c>
      <c r="H237" s="5"/>
      <c r="I237" s="9">
        <f t="shared" si="23"/>
        <v>62</v>
      </c>
      <c r="J237" s="21"/>
    </row>
    <row r="238" spans="1:10" x14ac:dyDescent="0.25">
      <c r="A238" s="16">
        <v>24</v>
      </c>
      <c r="B238" s="9" t="s">
        <v>154</v>
      </c>
      <c r="C238" s="2">
        <v>13</v>
      </c>
      <c r="D238" s="2">
        <v>1323</v>
      </c>
      <c r="E238" s="9">
        <v>3</v>
      </c>
      <c r="F238" s="9">
        <v>1</v>
      </c>
      <c r="G238" s="9">
        <f t="shared" si="22"/>
        <v>63</v>
      </c>
      <c r="H238" s="5"/>
      <c r="I238" s="9">
        <f t="shared" si="23"/>
        <v>63</v>
      </c>
      <c r="J238" s="21"/>
    </row>
    <row r="239" spans="1:10" x14ac:dyDescent="0.25">
      <c r="A239" s="16">
        <v>25</v>
      </c>
      <c r="B239" s="9" t="s">
        <v>155</v>
      </c>
      <c r="C239" s="2">
        <v>13</v>
      </c>
      <c r="D239" s="2">
        <v>1324</v>
      </c>
      <c r="E239" s="9">
        <v>3</v>
      </c>
      <c r="F239" s="9">
        <v>1</v>
      </c>
      <c r="G239" s="9">
        <f t="shared" si="22"/>
        <v>64</v>
      </c>
      <c r="H239" s="5"/>
      <c r="I239" s="9">
        <f t="shared" si="23"/>
        <v>64</v>
      </c>
      <c r="J239" s="21"/>
    </row>
    <row r="240" spans="1:10" x14ac:dyDescent="0.25">
      <c r="A240" s="16">
        <v>26</v>
      </c>
      <c r="B240" s="9" t="s">
        <v>156</v>
      </c>
      <c r="C240" s="2">
        <v>13</v>
      </c>
      <c r="D240" s="2">
        <v>1325</v>
      </c>
      <c r="E240" s="9">
        <v>3</v>
      </c>
      <c r="F240" s="9">
        <v>5</v>
      </c>
      <c r="G240" s="9">
        <f t="shared" si="22"/>
        <v>65</v>
      </c>
      <c r="H240" s="5"/>
      <c r="I240" s="9">
        <f t="shared" si="23"/>
        <v>69</v>
      </c>
      <c r="J240" s="21"/>
    </row>
    <row r="241" spans="1:10" x14ac:dyDescent="0.25">
      <c r="A241" s="16">
        <v>27</v>
      </c>
      <c r="B241" s="9" t="s">
        <v>160</v>
      </c>
      <c r="C241" s="2">
        <v>13</v>
      </c>
      <c r="D241" s="2">
        <v>1326</v>
      </c>
      <c r="E241" s="9">
        <v>3</v>
      </c>
      <c r="F241" s="9">
        <v>5</v>
      </c>
      <c r="G241" s="9">
        <f t="shared" si="22"/>
        <v>70</v>
      </c>
      <c r="H241" s="5"/>
      <c r="I241" s="9">
        <f t="shared" si="23"/>
        <v>74</v>
      </c>
      <c r="J241" s="21"/>
    </row>
    <row r="242" spans="1:10" x14ac:dyDescent="0.25">
      <c r="A242" s="16">
        <v>28</v>
      </c>
      <c r="B242" s="9" t="s">
        <v>37</v>
      </c>
      <c r="C242" s="2"/>
      <c r="D242" s="2"/>
      <c r="E242" s="9"/>
      <c r="F242" s="9">
        <v>2</v>
      </c>
      <c r="G242" s="9">
        <f t="shared" si="22"/>
        <v>75</v>
      </c>
      <c r="H242" s="5" t="s">
        <v>8</v>
      </c>
      <c r="I242" s="9">
        <f t="shared" si="23"/>
        <v>76</v>
      </c>
      <c r="J242" s="21"/>
    </row>
    <row r="243" spans="1:10" x14ac:dyDescent="0.25">
      <c r="A243" s="22">
        <v>29</v>
      </c>
      <c r="B243" s="23" t="s">
        <v>30</v>
      </c>
      <c r="C243" s="18"/>
      <c r="D243" s="23"/>
      <c r="E243" s="23"/>
      <c r="F243" s="23">
        <f>I243-I242</f>
        <v>50</v>
      </c>
      <c r="G243" s="23">
        <f t="shared" si="22"/>
        <v>77</v>
      </c>
      <c r="H243" s="19" t="s">
        <v>8</v>
      </c>
      <c r="I243" s="23">
        <v>126</v>
      </c>
      <c r="J243" s="24"/>
    </row>
    <row r="244" spans="1:10" x14ac:dyDescent="0.25">
      <c r="A244" s="9"/>
      <c r="D244" s="9"/>
      <c r="E244" s="9"/>
      <c r="G244" s="9"/>
      <c r="H244" s="9"/>
      <c r="I244" s="9"/>
      <c r="J244" s="9"/>
    </row>
    <row r="245" spans="1:10" x14ac:dyDescent="0.25">
      <c r="A245" s="41"/>
      <c r="B245" s="40" t="s">
        <v>185</v>
      </c>
      <c r="C245" s="10"/>
      <c r="D245" s="33"/>
      <c r="E245" s="33"/>
      <c r="F245" s="33"/>
      <c r="G245" s="33"/>
      <c r="H245" s="33"/>
      <c r="I245" s="33"/>
      <c r="J245" s="26"/>
    </row>
    <row r="246" spans="1:10" x14ac:dyDescent="0.25">
      <c r="A246" s="29" t="s">
        <v>0</v>
      </c>
      <c r="B246" s="30" t="s">
        <v>1</v>
      </c>
      <c r="C246" s="3" t="s">
        <v>4</v>
      </c>
      <c r="D246" s="4" t="s">
        <v>1</v>
      </c>
      <c r="E246" s="3" t="s">
        <v>5</v>
      </c>
      <c r="F246" s="3" t="s">
        <v>6</v>
      </c>
      <c r="G246" s="30" t="s">
        <v>2</v>
      </c>
      <c r="H246" s="30"/>
      <c r="I246" s="30"/>
      <c r="J246" s="14" t="s">
        <v>3</v>
      </c>
    </row>
    <row r="247" spans="1:10" x14ac:dyDescent="0.25">
      <c r="A247" s="16">
        <v>1</v>
      </c>
      <c r="B247" s="9" t="s">
        <v>187</v>
      </c>
      <c r="C247" s="2"/>
      <c r="D247" s="5"/>
      <c r="E247" s="2"/>
      <c r="F247" s="9">
        <v>35</v>
      </c>
      <c r="G247" s="9">
        <v>1</v>
      </c>
      <c r="H247" s="5" t="s">
        <v>36</v>
      </c>
      <c r="I247" s="9">
        <f>F247</f>
        <v>35</v>
      </c>
      <c r="J247" s="15" t="s">
        <v>31</v>
      </c>
    </row>
    <row r="248" spans="1:10" x14ac:dyDescent="0.25">
      <c r="A248" s="16">
        <f>A247+1</f>
        <v>2</v>
      </c>
      <c r="B248" s="9" t="s">
        <v>17</v>
      </c>
      <c r="C248" s="2"/>
      <c r="D248" s="5"/>
      <c r="E248" s="2"/>
      <c r="F248" s="9">
        <v>2</v>
      </c>
      <c r="G248" s="9">
        <f>I247+1</f>
        <v>36</v>
      </c>
      <c r="H248" s="5" t="s">
        <v>36</v>
      </c>
      <c r="I248" s="9">
        <f>I247+F248</f>
        <v>37</v>
      </c>
      <c r="J248" s="15" t="s">
        <v>26</v>
      </c>
    </row>
    <row r="249" spans="1:10" x14ac:dyDescent="0.25">
      <c r="A249" s="16">
        <f t="shared" ref="A249:A257" si="24">A248+1</f>
        <v>3</v>
      </c>
      <c r="B249" s="13" t="s">
        <v>15</v>
      </c>
      <c r="C249" s="2"/>
      <c r="D249" s="5"/>
      <c r="E249" s="2"/>
      <c r="F249" s="9">
        <v>5</v>
      </c>
      <c r="G249" s="9">
        <f>I248+1</f>
        <v>38</v>
      </c>
      <c r="H249" s="5" t="s">
        <v>8</v>
      </c>
      <c r="I249" s="9">
        <f>G249+F249</f>
        <v>43</v>
      </c>
      <c r="J249" s="15" t="s">
        <v>29</v>
      </c>
    </row>
    <row r="250" spans="1:10" x14ac:dyDescent="0.25">
      <c r="A250" s="16">
        <f t="shared" si="24"/>
        <v>4</v>
      </c>
      <c r="B250" s="9" t="s">
        <v>20</v>
      </c>
      <c r="C250" s="2">
        <v>14</v>
      </c>
      <c r="D250" s="2" t="s">
        <v>67</v>
      </c>
      <c r="E250" s="9">
        <v>3</v>
      </c>
      <c r="F250" s="9">
        <v>6</v>
      </c>
      <c r="G250" s="9">
        <f t="shared" ref="G250:G258" si="25">I249+1</f>
        <v>44</v>
      </c>
      <c r="H250" s="5" t="s">
        <v>8</v>
      </c>
      <c r="I250" s="9">
        <f t="shared" ref="I250:I257" si="26">I249+F250</f>
        <v>49</v>
      </c>
      <c r="J250" s="20" t="s">
        <v>183</v>
      </c>
    </row>
    <row r="251" spans="1:10" x14ac:dyDescent="0.25">
      <c r="A251" s="16">
        <f t="shared" si="24"/>
        <v>5</v>
      </c>
      <c r="B251" s="9" t="s">
        <v>21</v>
      </c>
      <c r="C251" s="2">
        <v>14</v>
      </c>
      <c r="D251" s="2" t="s">
        <v>68</v>
      </c>
      <c r="E251" s="9">
        <v>4</v>
      </c>
      <c r="F251" s="9">
        <v>6</v>
      </c>
      <c r="G251" s="9">
        <f t="shared" si="25"/>
        <v>50</v>
      </c>
      <c r="H251" s="5" t="s">
        <v>8</v>
      </c>
      <c r="I251" s="9">
        <f t="shared" si="26"/>
        <v>55</v>
      </c>
      <c r="J251" s="20" t="s">
        <v>183</v>
      </c>
    </row>
    <row r="252" spans="1:10" x14ac:dyDescent="0.25">
      <c r="A252" s="16">
        <f t="shared" si="24"/>
        <v>6</v>
      </c>
      <c r="B252" s="9" t="s">
        <v>32</v>
      </c>
      <c r="C252" s="2">
        <v>14</v>
      </c>
      <c r="D252" s="2">
        <v>1406</v>
      </c>
      <c r="E252" s="9">
        <v>3</v>
      </c>
      <c r="F252" s="9">
        <v>3</v>
      </c>
      <c r="G252" s="9">
        <f t="shared" si="25"/>
        <v>56</v>
      </c>
      <c r="H252" s="5" t="s">
        <v>8</v>
      </c>
      <c r="I252" s="9">
        <f t="shared" si="26"/>
        <v>58</v>
      </c>
      <c r="J252" s="15"/>
    </row>
    <row r="253" spans="1:10" x14ac:dyDescent="0.25">
      <c r="A253" s="16">
        <f t="shared" si="24"/>
        <v>7</v>
      </c>
      <c r="B253" s="9" t="s">
        <v>69</v>
      </c>
      <c r="C253" s="2">
        <v>14</v>
      </c>
      <c r="D253" s="2">
        <v>1407</v>
      </c>
      <c r="E253" s="9"/>
      <c r="F253" s="9">
        <v>1</v>
      </c>
      <c r="G253" s="9">
        <f t="shared" si="25"/>
        <v>59</v>
      </c>
      <c r="H253" s="5" t="s">
        <v>8</v>
      </c>
      <c r="I253" s="9">
        <f t="shared" si="26"/>
        <v>59</v>
      </c>
      <c r="J253" s="21"/>
    </row>
    <row r="254" spans="1:10" x14ac:dyDescent="0.25">
      <c r="A254" s="16">
        <f t="shared" si="24"/>
        <v>8</v>
      </c>
      <c r="B254" s="9" t="s">
        <v>70</v>
      </c>
      <c r="C254" s="2">
        <v>14</v>
      </c>
      <c r="D254" s="2">
        <v>1407</v>
      </c>
      <c r="E254" s="9"/>
      <c r="F254" s="9">
        <v>1</v>
      </c>
      <c r="G254" s="9">
        <f t="shared" si="25"/>
        <v>60</v>
      </c>
      <c r="H254" s="5" t="s">
        <v>8</v>
      </c>
      <c r="I254" s="9">
        <f t="shared" si="26"/>
        <v>60</v>
      </c>
      <c r="J254" s="21"/>
    </row>
    <row r="255" spans="1:10" x14ac:dyDescent="0.25">
      <c r="A255" s="16">
        <f t="shared" si="24"/>
        <v>9</v>
      </c>
      <c r="B255" s="9" t="s">
        <v>71</v>
      </c>
      <c r="C255" s="2">
        <v>14</v>
      </c>
      <c r="D255" s="2">
        <v>1407</v>
      </c>
      <c r="E255" s="9"/>
      <c r="F255" s="9">
        <v>1</v>
      </c>
      <c r="G255" s="9">
        <f t="shared" si="25"/>
        <v>61</v>
      </c>
      <c r="H255" s="5" t="s">
        <v>8</v>
      </c>
      <c r="I255" s="9">
        <f t="shared" si="26"/>
        <v>61</v>
      </c>
      <c r="J255" s="21"/>
    </row>
    <row r="256" spans="1:10" x14ac:dyDescent="0.25">
      <c r="A256" s="16">
        <f t="shared" si="24"/>
        <v>10</v>
      </c>
      <c r="B256" s="9" t="s">
        <v>70</v>
      </c>
      <c r="C256" s="2">
        <v>14</v>
      </c>
      <c r="D256" s="2">
        <v>1407</v>
      </c>
      <c r="E256" s="9"/>
      <c r="F256" s="9">
        <v>1</v>
      </c>
      <c r="G256" s="9">
        <f t="shared" si="25"/>
        <v>62</v>
      </c>
      <c r="H256" s="5" t="s">
        <v>8</v>
      </c>
      <c r="I256" s="9">
        <f t="shared" si="26"/>
        <v>62</v>
      </c>
      <c r="J256" s="21"/>
    </row>
    <row r="257" spans="1:10" x14ac:dyDescent="0.25">
      <c r="A257" s="16">
        <f t="shared" si="24"/>
        <v>11</v>
      </c>
      <c r="B257" s="9" t="s">
        <v>37</v>
      </c>
      <c r="C257" s="2"/>
      <c r="D257" s="5"/>
      <c r="E257" s="2"/>
      <c r="F257" s="9">
        <v>2</v>
      </c>
      <c r="G257" s="9">
        <f t="shared" si="25"/>
        <v>63</v>
      </c>
      <c r="H257" s="5" t="s">
        <v>8</v>
      </c>
      <c r="I257" s="9">
        <f t="shared" si="26"/>
        <v>64</v>
      </c>
      <c r="J257" s="21"/>
    </row>
    <row r="258" spans="1:10" x14ac:dyDescent="0.25">
      <c r="A258" s="22">
        <v>14</v>
      </c>
      <c r="B258" s="23" t="s">
        <v>30</v>
      </c>
      <c r="C258" s="18"/>
      <c r="D258" s="19"/>
      <c r="E258" s="23"/>
      <c r="F258" s="23">
        <f>I258-I257</f>
        <v>62</v>
      </c>
      <c r="G258" s="23">
        <f t="shared" si="25"/>
        <v>65</v>
      </c>
      <c r="H258" s="19" t="s">
        <v>8</v>
      </c>
      <c r="I258" s="23">
        <v>126</v>
      </c>
      <c r="J258" s="24"/>
    </row>
    <row r="259" spans="1:10" x14ac:dyDescent="0.25">
      <c r="A259" s="9"/>
      <c r="B259" s="9"/>
      <c r="C259" s="2"/>
      <c r="D259" s="5"/>
      <c r="E259" s="9"/>
      <c r="G259" s="9"/>
      <c r="H259" s="5"/>
      <c r="I259" s="9"/>
      <c r="J259" s="9"/>
    </row>
    <row r="260" spans="1:10" x14ac:dyDescent="0.25">
      <c r="A260" s="9"/>
      <c r="B260" s="34"/>
      <c r="C260" s="2"/>
      <c r="D260" s="5"/>
      <c r="E260" s="9"/>
      <c r="G260" s="9"/>
      <c r="H260" s="5"/>
      <c r="I260" s="9"/>
      <c r="J260" s="9"/>
    </row>
    <row r="261" spans="1:10" x14ac:dyDescent="0.25">
      <c r="A261" s="9"/>
      <c r="B261" s="9"/>
      <c r="C261" s="2"/>
      <c r="D261" s="5"/>
      <c r="E261" s="9"/>
      <c r="G261" s="9"/>
      <c r="H261" s="5"/>
      <c r="I261" s="9"/>
      <c r="J261" s="9"/>
    </row>
    <row r="262" spans="1:10" x14ac:dyDescent="0.25">
      <c r="A262" s="9"/>
      <c r="B262" s="9"/>
      <c r="C262" s="2"/>
      <c r="D262" s="5"/>
      <c r="E262" s="9"/>
      <c r="G262" s="9"/>
      <c r="H262" s="5"/>
      <c r="I262" s="9"/>
      <c r="J262" s="9"/>
    </row>
    <row r="263" spans="1:10" x14ac:dyDescent="0.25">
      <c r="A263" s="9"/>
      <c r="B263" s="9"/>
      <c r="C263" s="2"/>
      <c r="D263" s="9"/>
      <c r="E263" s="9"/>
      <c r="G263" s="9"/>
      <c r="H263" s="5"/>
      <c r="I263" s="9"/>
      <c r="J263" s="9"/>
    </row>
    <row r="264" spans="1:10" x14ac:dyDescent="0.25">
      <c r="A264" s="9"/>
      <c r="B264" s="28"/>
      <c r="C264" s="2"/>
      <c r="D264" s="9"/>
      <c r="E264" s="9"/>
      <c r="G264" s="9"/>
      <c r="H264" s="9"/>
      <c r="I264" s="9"/>
      <c r="J264" s="9"/>
    </row>
    <row r="265" spans="1:10" x14ac:dyDescent="0.25">
      <c r="A265" s="9"/>
      <c r="B265" s="28"/>
      <c r="C265" s="2"/>
      <c r="D265" s="9"/>
      <c r="E265" s="9"/>
      <c r="G265" s="9"/>
      <c r="H265" s="9"/>
      <c r="I265" s="9"/>
      <c r="J265" s="9"/>
    </row>
    <row r="266" spans="1:10" x14ac:dyDescent="0.25">
      <c r="A266" s="27"/>
      <c r="B266" s="27"/>
      <c r="C266" s="12"/>
      <c r="D266" s="27"/>
      <c r="E266" s="12"/>
      <c r="F266" s="12"/>
      <c r="G266" s="27"/>
      <c r="H266" s="27"/>
      <c r="I266" s="27"/>
      <c r="J266" s="1"/>
    </row>
    <row r="267" spans="1:10" x14ac:dyDescent="0.25">
      <c r="A267" s="9"/>
      <c r="B267" s="9"/>
      <c r="C267" s="2"/>
      <c r="D267" s="9"/>
      <c r="E267" s="9"/>
      <c r="G267" s="9"/>
      <c r="H267" s="5"/>
      <c r="I267" s="9"/>
      <c r="J267" s="5"/>
    </row>
    <row r="268" spans="1:10" x14ac:dyDescent="0.25">
      <c r="A268" s="9"/>
      <c r="B268" s="9"/>
      <c r="C268" s="2"/>
      <c r="D268" s="9"/>
      <c r="E268" s="9"/>
      <c r="G268" s="9"/>
      <c r="H268" s="5"/>
      <c r="I268" s="9"/>
      <c r="J268" s="5"/>
    </row>
    <row r="269" spans="1:10" x14ac:dyDescent="0.25">
      <c r="A269" s="9"/>
      <c r="B269" s="9"/>
      <c r="C269" s="2"/>
      <c r="D269" s="9"/>
      <c r="E269" s="9"/>
      <c r="G269" s="9"/>
      <c r="H269" s="5"/>
      <c r="I269" s="9"/>
      <c r="J269" s="5"/>
    </row>
    <row r="270" spans="1:10" x14ac:dyDescent="0.25">
      <c r="A270" s="9"/>
      <c r="B270" s="9"/>
      <c r="C270" s="2"/>
      <c r="D270" s="5"/>
      <c r="E270" s="9"/>
      <c r="G270" s="9"/>
      <c r="H270" s="5"/>
      <c r="I270" s="9"/>
      <c r="J270" s="5"/>
    </row>
  </sheetData>
  <mergeCells count="2">
    <mergeCell ref="A2:I2"/>
    <mergeCell ref="A1:J1"/>
  </mergeCells>
  <phoneticPr fontId="0" type="noConversion"/>
  <printOptions horizontalCentered="1"/>
  <pageMargins left="0" right="0" top="0.7" bottom="0.7" header="0.5" footer="0.59"/>
  <pageSetup paperSize="9" scale="81" firstPageNumber="67" orientation="portrait" useFirstPageNumber="1" r:id="rId1"/>
  <headerFooter>
    <oddHeader>&amp;R&amp;"Times New Roman,Italic"Text Data Layout NSS 67th Round</oddHeader>
    <oddFooter>&amp;C&amp;P</oddFooter>
  </headerFooter>
  <rowBreaks count="6" manualBreakCount="6">
    <brk id="29" max="9" man="1"/>
    <brk id="76" max="9" man="1"/>
    <brk id="95" max="9" man="1"/>
    <brk id="131" max="9" man="1"/>
    <brk id="170" max="9" man="1"/>
    <brk id="21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IV17"/>
    </sheetView>
  </sheetViews>
  <sheetFormatPr defaultRowHeight="12.75" x14ac:dyDescent="0.2"/>
  <cols>
    <col min="3" max="3" width="31" bestFit="1" customWidth="1"/>
    <col min="4" max="4" width="6.42578125" bestFit="1" customWidth="1"/>
    <col min="5" max="5" width="32.5703125" bestFit="1" customWidth="1"/>
  </cols>
  <sheetData>
    <row r="1" spans="1:5" x14ac:dyDescent="0.2">
      <c r="A1" t="s">
        <v>437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246</v>
      </c>
      <c r="C18" t="s">
        <v>431</v>
      </c>
      <c r="D18" t="s">
        <v>197</v>
      </c>
      <c r="E18" t="s">
        <v>433</v>
      </c>
    </row>
    <row r="19" spans="1:5" x14ac:dyDescent="0.2">
      <c r="B19" t="s">
        <v>246</v>
      </c>
      <c r="C19" t="s">
        <v>432</v>
      </c>
      <c r="D19" t="s">
        <v>197</v>
      </c>
      <c r="E19" t="s">
        <v>434</v>
      </c>
    </row>
    <row r="20" spans="1:5" x14ac:dyDescent="0.2">
      <c r="B20" t="s">
        <v>189</v>
      </c>
      <c r="C20" t="s">
        <v>438</v>
      </c>
      <c r="D20" t="s">
        <v>195</v>
      </c>
      <c r="E20" t="s">
        <v>435</v>
      </c>
    </row>
    <row r="21" spans="1:5" x14ac:dyDescent="0.2">
      <c r="B21" t="s">
        <v>373</v>
      </c>
      <c r="C21" t="s">
        <v>403</v>
      </c>
      <c r="D21" t="s">
        <v>375</v>
      </c>
      <c r="E21" t="s">
        <v>436</v>
      </c>
    </row>
    <row r="22" spans="1:5" x14ac:dyDescent="0.2">
      <c r="B22" t="s">
        <v>246</v>
      </c>
      <c r="C22" t="s">
        <v>242</v>
      </c>
      <c r="D22" t="s">
        <v>197</v>
      </c>
      <c r="E22" t="s">
        <v>223</v>
      </c>
    </row>
    <row r="23" spans="1:5" x14ac:dyDescent="0.2">
      <c r="B23" t="s">
        <v>388</v>
      </c>
      <c r="C23" t="s">
        <v>30</v>
      </c>
      <c r="D23" t="s">
        <v>389</v>
      </c>
      <c r="E23" t="s">
        <v>224</v>
      </c>
    </row>
    <row r="24" spans="1:5" x14ac:dyDescent="0.2">
      <c r="A24" t="s">
        <v>243</v>
      </c>
    </row>
  </sheetData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IV17"/>
    </sheetView>
  </sheetViews>
  <sheetFormatPr defaultRowHeight="12.75" x14ac:dyDescent="0.2"/>
  <cols>
    <col min="3" max="3" width="34.7109375" bestFit="1" customWidth="1"/>
    <col min="4" max="4" width="6.42578125" bestFit="1" customWidth="1"/>
  </cols>
  <sheetData>
    <row r="1" spans="1:5" x14ac:dyDescent="0.2">
      <c r="A1" t="s">
        <v>460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246</v>
      </c>
      <c r="C18" t="s">
        <v>439</v>
      </c>
      <c r="D18" t="s">
        <v>197</v>
      </c>
      <c r="E18" t="s">
        <v>446</v>
      </c>
    </row>
    <row r="19" spans="1:5" x14ac:dyDescent="0.2">
      <c r="B19" t="s">
        <v>441</v>
      </c>
      <c r="C19" t="s">
        <v>440</v>
      </c>
      <c r="D19" t="s">
        <v>198</v>
      </c>
      <c r="E19" t="s">
        <v>447</v>
      </c>
    </row>
    <row r="20" spans="1:5" x14ac:dyDescent="0.2">
      <c r="B20" t="s">
        <v>442</v>
      </c>
      <c r="C20" t="s">
        <v>455</v>
      </c>
      <c r="D20" t="s">
        <v>199</v>
      </c>
      <c r="E20" t="s">
        <v>448</v>
      </c>
    </row>
    <row r="21" spans="1:5" x14ac:dyDescent="0.2">
      <c r="B21" t="s">
        <v>373</v>
      </c>
      <c r="C21" t="s">
        <v>457</v>
      </c>
      <c r="D21" t="s">
        <v>375</v>
      </c>
      <c r="E21" t="s">
        <v>449</v>
      </c>
    </row>
    <row r="22" spans="1:5" x14ac:dyDescent="0.2">
      <c r="B22" t="s">
        <v>373</v>
      </c>
      <c r="C22" t="s">
        <v>458</v>
      </c>
      <c r="D22" t="s">
        <v>375</v>
      </c>
      <c r="E22" t="s">
        <v>450</v>
      </c>
    </row>
    <row r="23" spans="1:5" x14ac:dyDescent="0.2">
      <c r="B23" t="s">
        <v>248</v>
      </c>
      <c r="C23" t="s">
        <v>454</v>
      </c>
      <c r="D23" t="s">
        <v>249</v>
      </c>
      <c r="E23" t="s">
        <v>451</v>
      </c>
    </row>
    <row r="24" spans="1:5" x14ac:dyDescent="0.2">
      <c r="B24" t="s">
        <v>373</v>
      </c>
      <c r="C24" t="s">
        <v>456</v>
      </c>
      <c r="D24" t="s">
        <v>375</v>
      </c>
      <c r="E24" t="s">
        <v>452</v>
      </c>
    </row>
    <row r="25" spans="1:5" x14ac:dyDescent="0.2">
      <c r="B25" t="s">
        <v>443</v>
      </c>
      <c r="C25" t="s">
        <v>459</v>
      </c>
      <c r="D25" t="s">
        <v>375</v>
      </c>
      <c r="E25" t="s">
        <v>453</v>
      </c>
    </row>
    <row r="26" spans="1:5" x14ac:dyDescent="0.2">
      <c r="B26" t="s">
        <v>246</v>
      </c>
      <c r="C26" t="s">
        <v>242</v>
      </c>
      <c r="D26" t="s">
        <v>197</v>
      </c>
      <c r="E26" t="s">
        <v>223</v>
      </c>
    </row>
    <row r="27" spans="1:5" x14ac:dyDescent="0.2">
      <c r="B27" t="s">
        <v>444</v>
      </c>
      <c r="C27" t="s">
        <v>30</v>
      </c>
      <c r="D27" t="s">
        <v>445</v>
      </c>
      <c r="E27" t="s">
        <v>224</v>
      </c>
    </row>
    <row r="28" spans="1:5" x14ac:dyDescent="0.2">
      <c r="A28" t="s">
        <v>243</v>
      </c>
    </row>
  </sheetData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IV17"/>
    </sheetView>
  </sheetViews>
  <sheetFormatPr defaultRowHeight="12.75" x14ac:dyDescent="0.2"/>
  <cols>
    <col min="3" max="3" width="31" bestFit="1" customWidth="1"/>
    <col min="5" max="5" width="32.5703125" bestFit="1" customWidth="1"/>
  </cols>
  <sheetData>
    <row r="1" spans="1:5" x14ac:dyDescent="0.2">
      <c r="A1" t="s">
        <v>473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246</v>
      </c>
      <c r="C18" t="s">
        <v>461</v>
      </c>
      <c r="D18" t="s">
        <v>197</v>
      </c>
      <c r="E18" t="s">
        <v>465</v>
      </c>
    </row>
    <row r="19" spans="1:5" x14ac:dyDescent="0.2">
      <c r="B19" t="s">
        <v>441</v>
      </c>
      <c r="C19" t="s">
        <v>462</v>
      </c>
      <c r="D19" t="s">
        <v>198</v>
      </c>
      <c r="E19" t="s">
        <v>466</v>
      </c>
    </row>
    <row r="20" spans="1:5" x14ac:dyDescent="0.2">
      <c r="B20" t="s">
        <v>442</v>
      </c>
      <c r="C20" t="s">
        <v>470</v>
      </c>
      <c r="D20" t="s">
        <v>199</v>
      </c>
      <c r="E20" t="s">
        <v>467</v>
      </c>
    </row>
    <row r="21" spans="1:5" x14ac:dyDescent="0.2">
      <c r="B21" t="s">
        <v>373</v>
      </c>
      <c r="C21" t="s">
        <v>471</v>
      </c>
      <c r="D21" t="s">
        <v>375</v>
      </c>
      <c r="E21" t="s">
        <v>468</v>
      </c>
    </row>
    <row r="22" spans="1:5" x14ac:dyDescent="0.2">
      <c r="B22" t="s">
        <v>373</v>
      </c>
      <c r="C22" t="s">
        <v>472</v>
      </c>
      <c r="D22" t="s">
        <v>375</v>
      </c>
      <c r="E22" t="s">
        <v>469</v>
      </c>
    </row>
    <row r="23" spans="1:5" x14ac:dyDescent="0.2">
      <c r="B23" t="s">
        <v>246</v>
      </c>
      <c r="C23" t="s">
        <v>242</v>
      </c>
      <c r="D23" t="s">
        <v>197</v>
      </c>
      <c r="E23" t="s">
        <v>223</v>
      </c>
    </row>
    <row r="24" spans="1:5" x14ac:dyDescent="0.2">
      <c r="B24" t="s">
        <v>463</v>
      </c>
      <c r="C24" t="s">
        <v>30</v>
      </c>
      <c r="D24" t="s">
        <v>464</v>
      </c>
      <c r="E24" t="s">
        <v>224</v>
      </c>
    </row>
    <row r="25" spans="1:5" x14ac:dyDescent="0.2">
      <c r="A25" t="s">
        <v>243</v>
      </c>
    </row>
  </sheetData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IV17"/>
    </sheetView>
  </sheetViews>
  <sheetFormatPr defaultRowHeight="12.75" x14ac:dyDescent="0.2"/>
  <cols>
    <col min="3" max="3" width="31" bestFit="1" customWidth="1"/>
    <col min="4" max="4" width="6.42578125" bestFit="1" customWidth="1"/>
    <col min="5" max="5" width="32.5703125" bestFit="1" customWidth="1"/>
  </cols>
  <sheetData>
    <row r="1" spans="1:5" x14ac:dyDescent="0.2">
      <c r="A1" t="s">
        <v>484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476</v>
      </c>
      <c r="C18" t="s">
        <v>474</v>
      </c>
      <c r="D18" t="s">
        <v>197</v>
      </c>
      <c r="E18" t="s">
        <v>479</v>
      </c>
    </row>
    <row r="19" spans="1:5" x14ac:dyDescent="0.2">
      <c r="B19" t="s">
        <v>441</v>
      </c>
      <c r="C19" t="s">
        <v>475</v>
      </c>
      <c r="D19" t="s">
        <v>198</v>
      </c>
      <c r="E19" t="s">
        <v>480</v>
      </c>
    </row>
    <row r="20" spans="1:5" x14ac:dyDescent="0.2">
      <c r="B20" t="s">
        <v>478</v>
      </c>
      <c r="C20" t="s">
        <v>483</v>
      </c>
      <c r="D20" t="s">
        <v>199</v>
      </c>
      <c r="E20" t="s">
        <v>481</v>
      </c>
    </row>
    <row r="21" spans="1:5" x14ac:dyDescent="0.2">
      <c r="B21" t="s">
        <v>248</v>
      </c>
      <c r="C21" t="s">
        <v>382</v>
      </c>
      <c r="D21" t="s">
        <v>249</v>
      </c>
      <c r="E21" t="s">
        <v>380</v>
      </c>
    </row>
    <row r="22" spans="1:5" x14ac:dyDescent="0.2">
      <c r="B22" t="s">
        <v>373</v>
      </c>
      <c r="C22" t="s">
        <v>384</v>
      </c>
      <c r="D22" t="s">
        <v>375</v>
      </c>
      <c r="E22" t="s">
        <v>482</v>
      </c>
    </row>
    <row r="23" spans="1:5" x14ac:dyDescent="0.2">
      <c r="B23" t="s">
        <v>246</v>
      </c>
      <c r="C23" t="s">
        <v>242</v>
      </c>
      <c r="D23" t="s">
        <v>197</v>
      </c>
      <c r="E23" t="s">
        <v>223</v>
      </c>
    </row>
    <row r="24" spans="1:5" x14ac:dyDescent="0.2">
      <c r="B24" t="s">
        <v>374</v>
      </c>
      <c r="C24" t="s">
        <v>30</v>
      </c>
      <c r="D24" t="s">
        <v>376</v>
      </c>
      <c r="E24" t="s">
        <v>224</v>
      </c>
    </row>
    <row r="25" spans="1:5" x14ac:dyDescent="0.2">
      <c r="A25" t="s">
        <v>243</v>
      </c>
    </row>
  </sheetData>
  <phoneticPr fontId="6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sqref="A1:IV17"/>
    </sheetView>
  </sheetViews>
  <sheetFormatPr defaultRowHeight="12.75" x14ac:dyDescent="0.2"/>
  <cols>
    <col min="3" max="3" width="40.5703125" bestFit="1" customWidth="1"/>
    <col min="5" max="5" width="42.140625" bestFit="1" customWidth="1"/>
  </cols>
  <sheetData>
    <row r="1" spans="1:5" x14ac:dyDescent="0.2">
      <c r="A1" t="s">
        <v>515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2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2:5" x14ac:dyDescent="0.2">
      <c r="B18" t="s">
        <v>246</v>
      </c>
      <c r="C18" t="s">
        <v>485</v>
      </c>
      <c r="D18" t="s">
        <v>197</v>
      </c>
      <c r="E18" t="s">
        <v>489</v>
      </c>
    </row>
    <row r="19" spans="2:5" x14ac:dyDescent="0.2">
      <c r="B19" t="s">
        <v>247</v>
      </c>
      <c r="C19" t="s">
        <v>486</v>
      </c>
      <c r="D19" t="s">
        <v>196</v>
      </c>
      <c r="E19" t="s">
        <v>490</v>
      </c>
    </row>
    <row r="20" spans="2:5" x14ac:dyDescent="0.2">
      <c r="B20" t="s">
        <v>441</v>
      </c>
      <c r="C20" t="s">
        <v>516</v>
      </c>
      <c r="D20" t="s">
        <v>198</v>
      </c>
      <c r="E20" t="s">
        <v>491</v>
      </c>
    </row>
    <row r="21" spans="2:5" x14ac:dyDescent="0.2">
      <c r="B21" t="s">
        <v>441</v>
      </c>
      <c r="C21" t="s">
        <v>517</v>
      </c>
      <c r="D21" t="s">
        <v>198</v>
      </c>
      <c r="E21" t="s">
        <v>492</v>
      </c>
    </row>
    <row r="22" spans="2:5" x14ac:dyDescent="0.2">
      <c r="B22" t="s">
        <v>477</v>
      </c>
      <c r="C22" t="s">
        <v>518</v>
      </c>
      <c r="D22" t="s">
        <v>198</v>
      </c>
      <c r="E22" t="s">
        <v>493</v>
      </c>
    </row>
    <row r="23" spans="2:5" x14ac:dyDescent="0.2">
      <c r="B23" t="s">
        <v>477</v>
      </c>
      <c r="C23" t="s">
        <v>519</v>
      </c>
      <c r="D23" t="s">
        <v>198</v>
      </c>
      <c r="E23" t="s">
        <v>494</v>
      </c>
    </row>
    <row r="24" spans="2:5" x14ac:dyDescent="0.2">
      <c r="B24" t="s">
        <v>477</v>
      </c>
      <c r="C24" t="s">
        <v>520</v>
      </c>
      <c r="D24" t="s">
        <v>198</v>
      </c>
      <c r="E24" t="s">
        <v>495</v>
      </c>
    </row>
    <row r="25" spans="2:5" x14ac:dyDescent="0.2">
      <c r="B25" t="s">
        <v>477</v>
      </c>
      <c r="C25" t="s">
        <v>521</v>
      </c>
      <c r="D25" t="s">
        <v>198</v>
      </c>
      <c r="E25" t="s">
        <v>496</v>
      </c>
    </row>
    <row r="26" spans="2:5" x14ac:dyDescent="0.2">
      <c r="B26" t="s">
        <v>477</v>
      </c>
      <c r="C26" t="s">
        <v>522</v>
      </c>
      <c r="D26" t="s">
        <v>198</v>
      </c>
      <c r="E26" t="s">
        <v>497</v>
      </c>
    </row>
    <row r="27" spans="2:5" x14ac:dyDescent="0.2">
      <c r="B27" t="s">
        <v>477</v>
      </c>
      <c r="C27" t="s">
        <v>523</v>
      </c>
      <c r="D27" t="s">
        <v>198</v>
      </c>
      <c r="E27" t="s">
        <v>498</v>
      </c>
    </row>
    <row r="28" spans="2:5" x14ac:dyDescent="0.2">
      <c r="B28" t="s">
        <v>477</v>
      </c>
      <c r="C28" t="s">
        <v>524</v>
      </c>
      <c r="D28" t="s">
        <v>198</v>
      </c>
      <c r="E28" t="s">
        <v>499</v>
      </c>
    </row>
    <row r="29" spans="2:5" x14ac:dyDescent="0.2">
      <c r="B29" t="s">
        <v>477</v>
      </c>
      <c r="C29" t="s">
        <v>525</v>
      </c>
      <c r="D29" t="s">
        <v>198</v>
      </c>
      <c r="E29" t="s">
        <v>500</v>
      </c>
    </row>
    <row r="30" spans="2:5" x14ac:dyDescent="0.2">
      <c r="B30" t="s">
        <v>477</v>
      </c>
      <c r="C30" t="s">
        <v>526</v>
      </c>
      <c r="D30" t="s">
        <v>198</v>
      </c>
      <c r="E30" t="s">
        <v>501</v>
      </c>
    </row>
    <row r="31" spans="2:5" x14ac:dyDescent="0.2">
      <c r="B31" t="s">
        <v>477</v>
      </c>
      <c r="C31" t="s">
        <v>527</v>
      </c>
      <c r="D31" t="s">
        <v>198</v>
      </c>
      <c r="E31" t="s">
        <v>502</v>
      </c>
    </row>
    <row r="32" spans="2:5" x14ac:dyDescent="0.2">
      <c r="B32" t="s">
        <v>477</v>
      </c>
      <c r="C32" t="s">
        <v>528</v>
      </c>
      <c r="D32" t="s">
        <v>198</v>
      </c>
      <c r="E32" t="s">
        <v>503</v>
      </c>
    </row>
    <row r="33" spans="1:5" x14ac:dyDescent="0.2">
      <c r="B33" t="s">
        <v>477</v>
      </c>
      <c r="C33" t="s">
        <v>529</v>
      </c>
      <c r="D33" t="s">
        <v>198</v>
      </c>
      <c r="E33" t="s">
        <v>504</v>
      </c>
    </row>
    <row r="34" spans="1:5" x14ac:dyDescent="0.2">
      <c r="B34" t="s">
        <v>477</v>
      </c>
      <c r="C34" t="s">
        <v>530</v>
      </c>
      <c r="D34" t="s">
        <v>198</v>
      </c>
      <c r="E34" t="s">
        <v>505</v>
      </c>
    </row>
    <row r="35" spans="1:5" x14ac:dyDescent="0.2">
      <c r="B35" t="s">
        <v>477</v>
      </c>
      <c r="C35" t="s">
        <v>531</v>
      </c>
      <c r="D35" t="s">
        <v>198</v>
      </c>
      <c r="E35" t="s">
        <v>506</v>
      </c>
    </row>
    <row r="36" spans="1:5" x14ac:dyDescent="0.2">
      <c r="B36" t="s">
        <v>477</v>
      </c>
      <c r="C36" t="s">
        <v>532</v>
      </c>
      <c r="D36" t="s">
        <v>198</v>
      </c>
      <c r="E36" t="s">
        <v>507</v>
      </c>
    </row>
    <row r="37" spans="1:5" x14ac:dyDescent="0.2">
      <c r="B37" t="s">
        <v>477</v>
      </c>
      <c r="C37" t="s">
        <v>533</v>
      </c>
      <c r="D37" t="s">
        <v>198</v>
      </c>
      <c r="E37" t="s">
        <v>508</v>
      </c>
    </row>
    <row r="38" spans="1:5" x14ac:dyDescent="0.2">
      <c r="B38" t="s">
        <v>477</v>
      </c>
      <c r="C38" t="s">
        <v>534</v>
      </c>
      <c r="D38" t="s">
        <v>198</v>
      </c>
      <c r="E38" t="s">
        <v>509</v>
      </c>
    </row>
    <row r="39" spans="1:5" x14ac:dyDescent="0.2">
      <c r="B39" t="s">
        <v>477</v>
      </c>
      <c r="C39" t="s">
        <v>535</v>
      </c>
      <c r="D39" t="s">
        <v>198</v>
      </c>
      <c r="E39" t="s">
        <v>510</v>
      </c>
    </row>
    <row r="40" spans="1:5" x14ac:dyDescent="0.2">
      <c r="B40" t="s">
        <v>477</v>
      </c>
      <c r="C40" t="s">
        <v>536</v>
      </c>
      <c r="D40" t="s">
        <v>198</v>
      </c>
      <c r="E40" t="s">
        <v>511</v>
      </c>
    </row>
    <row r="41" spans="1:5" x14ac:dyDescent="0.2">
      <c r="B41" t="s">
        <v>477</v>
      </c>
      <c r="C41" t="s">
        <v>537</v>
      </c>
      <c r="D41" t="s">
        <v>198</v>
      </c>
      <c r="E41" t="s">
        <v>512</v>
      </c>
    </row>
    <row r="42" spans="1:5" x14ac:dyDescent="0.2">
      <c r="B42" t="s">
        <v>247</v>
      </c>
      <c r="C42" t="s">
        <v>538</v>
      </c>
      <c r="D42" t="s">
        <v>196</v>
      </c>
      <c r="E42" t="s">
        <v>513</v>
      </c>
    </row>
    <row r="43" spans="1:5" x14ac:dyDescent="0.2">
      <c r="B43" t="s">
        <v>247</v>
      </c>
      <c r="C43" t="s">
        <v>539</v>
      </c>
      <c r="D43" t="s">
        <v>196</v>
      </c>
      <c r="E43" t="s">
        <v>514</v>
      </c>
    </row>
    <row r="44" spans="1:5" x14ac:dyDescent="0.2">
      <c r="B44" t="s">
        <v>246</v>
      </c>
      <c r="C44" t="s">
        <v>540</v>
      </c>
      <c r="D44" t="s">
        <v>197</v>
      </c>
      <c r="E44" t="s">
        <v>223</v>
      </c>
    </row>
    <row r="45" spans="1:5" x14ac:dyDescent="0.2">
      <c r="B45" t="s">
        <v>487</v>
      </c>
      <c r="C45" t="s">
        <v>30</v>
      </c>
      <c r="D45" t="s">
        <v>488</v>
      </c>
      <c r="E45" t="s">
        <v>224</v>
      </c>
    </row>
    <row r="46" spans="1:5" x14ac:dyDescent="0.2">
      <c r="A46" t="s">
        <v>243</v>
      </c>
    </row>
  </sheetData>
  <phoneticPr fontId="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E29"/>
    </sheetView>
  </sheetViews>
  <sheetFormatPr defaultRowHeight="12.75" x14ac:dyDescent="0.2"/>
  <cols>
    <col min="3" max="3" width="31" bestFit="1" customWidth="1"/>
  </cols>
  <sheetData>
    <row r="1" spans="1:5" x14ac:dyDescent="0.2">
      <c r="A1" t="s">
        <v>555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246</v>
      </c>
      <c r="C18" t="s">
        <v>541</v>
      </c>
      <c r="D18" t="s">
        <v>197</v>
      </c>
      <c r="E18" t="s">
        <v>547</v>
      </c>
    </row>
    <row r="19" spans="1:5" x14ac:dyDescent="0.2">
      <c r="B19" t="s">
        <v>247</v>
      </c>
      <c r="C19" t="s">
        <v>542</v>
      </c>
      <c r="D19" t="s">
        <v>196</v>
      </c>
      <c r="E19" t="s">
        <v>548</v>
      </c>
    </row>
    <row r="20" spans="1:5" x14ac:dyDescent="0.2">
      <c r="B20" t="s">
        <v>543</v>
      </c>
      <c r="C20" t="s">
        <v>556</v>
      </c>
      <c r="D20" t="s">
        <v>545</v>
      </c>
      <c r="E20" t="s">
        <v>549</v>
      </c>
    </row>
    <row r="21" spans="1:5" x14ac:dyDescent="0.2">
      <c r="B21" t="s">
        <v>543</v>
      </c>
      <c r="C21" t="s">
        <v>557</v>
      </c>
      <c r="D21" t="s">
        <v>545</v>
      </c>
      <c r="E21" t="s">
        <v>550</v>
      </c>
    </row>
    <row r="22" spans="1:5" x14ac:dyDescent="0.2">
      <c r="B22" t="s">
        <v>189</v>
      </c>
      <c r="C22" t="s">
        <v>561</v>
      </c>
      <c r="D22" t="s">
        <v>195</v>
      </c>
      <c r="E22" t="s">
        <v>551</v>
      </c>
    </row>
    <row r="23" spans="1:5" x14ac:dyDescent="0.2">
      <c r="B23" t="s">
        <v>441</v>
      </c>
      <c r="C23" t="s">
        <v>558</v>
      </c>
      <c r="D23" t="s">
        <v>198</v>
      </c>
      <c r="E23" t="s">
        <v>552</v>
      </c>
    </row>
    <row r="24" spans="1:5" x14ac:dyDescent="0.2">
      <c r="B24" t="s">
        <v>441</v>
      </c>
      <c r="C24" t="s">
        <v>559</v>
      </c>
      <c r="D24" t="s">
        <v>198</v>
      </c>
      <c r="E24" t="s">
        <v>553</v>
      </c>
    </row>
    <row r="25" spans="1:5" x14ac:dyDescent="0.2">
      <c r="B25" t="s">
        <v>441</v>
      </c>
      <c r="C25" t="s">
        <v>560</v>
      </c>
      <c r="D25" t="s">
        <v>198</v>
      </c>
      <c r="E25" t="s">
        <v>554</v>
      </c>
    </row>
    <row r="26" spans="1:5" x14ac:dyDescent="0.2">
      <c r="B26" t="s">
        <v>441</v>
      </c>
      <c r="C26" t="s">
        <v>562</v>
      </c>
      <c r="D26" t="s">
        <v>198</v>
      </c>
      <c r="E26" t="s">
        <v>553</v>
      </c>
    </row>
    <row r="27" spans="1:5" x14ac:dyDescent="0.2">
      <c r="B27" t="s">
        <v>246</v>
      </c>
      <c r="C27" t="s">
        <v>242</v>
      </c>
      <c r="D27" t="s">
        <v>197</v>
      </c>
      <c r="E27" t="s">
        <v>223</v>
      </c>
    </row>
    <row r="28" spans="1:5" x14ac:dyDescent="0.2">
      <c r="B28" t="s">
        <v>544</v>
      </c>
      <c r="C28" t="s">
        <v>30</v>
      </c>
      <c r="D28" t="s">
        <v>546</v>
      </c>
      <c r="E28" t="s">
        <v>224</v>
      </c>
    </row>
    <row r="29" spans="1:5" x14ac:dyDescent="0.2">
      <c r="A29" t="s">
        <v>243</v>
      </c>
    </row>
  </sheetData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sqref="A1:E26"/>
    </sheetView>
  </sheetViews>
  <sheetFormatPr defaultRowHeight="12.75" x14ac:dyDescent="0.2"/>
  <cols>
    <col min="3" max="3" width="31" bestFit="1" customWidth="1"/>
    <col min="4" max="4" width="6.42578125" bestFit="1" customWidth="1"/>
    <col min="5" max="5" width="32.5703125" bestFit="1" customWidth="1"/>
  </cols>
  <sheetData>
    <row r="1" spans="1:5" x14ac:dyDescent="0.2">
      <c r="A1" s="52" t="s">
        <v>338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s="50" t="s">
        <v>191</v>
      </c>
      <c r="C18" s="50" t="s">
        <v>231</v>
      </c>
      <c r="D18" s="50" t="s">
        <v>197</v>
      </c>
      <c r="E18" t="s">
        <v>217</v>
      </c>
    </row>
    <row r="19" spans="1:5" x14ac:dyDescent="0.2">
      <c r="B19" s="50" t="s">
        <v>190</v>
      </c>
      <c r="C19" s="50" t="s">
        <v>241</v>
      </c>
      <c r="D19" s="50" t="s">
        <v>196</v>
      </c>
      <c r="E19" t="s">
        <v>218</v>
      </c>
    </row>
    <row r="20" spans="1:5" x14ac:dyDescent="0.2">
      <c r="B20" s="50" t="s">
        <v>188</v>
      </c>
      <c r="C20" t="s">
        <v>232</v>
      </c>
      <c r="D20" t="s">
        <v>198</v>
      </c>
      <c r="E20" t="s">
        <v>219</v>
      </c>
    </row>
    <row r="21" spans="1:5" x14ac:dyDescent="0.2">
      <c r="B21" s="50" t="s">
        <v>188</v>
      </c>
      <c r="C21" t="s">
        <v>233</v>
      </c>
      <c r="D21" t="s">
        <v>198</v>
      </c>
      <c r="E21" t="s">
        <v>220</v>
      </c>
    </row>
    <row r="22" spans="1:5" x14ac:dyDescent="0.2">
      <c r="B22" s="50" t="s">
        <v>188</v>
      </c>
      <c r="C22" t="s">
        <v>234</v>
      </c>
      <c r="D22" t="s">
        <v>198</v>
      </c>
      <c r="E22" t="s">
        <v>221</v>
      </c>
    </row>
    <row r="23" spans="1:5" x14ac:dyDescent="0.2">
      <c r="B23" s="50" t="s">
        <v>188</v>
      </c>
      <c r="C23" t="s">
        <v>235</v>
      </c>
      <c r="D23" t="s">
        <v>198</v>
      </c>
      <c r="E23" t="s">
        <v>222</v>
      </c>
    </row>
    <row r="24" spans="1:5" x14ac:dyDescent="0.2">
      <c r="B24" s="50" t="s">
        <v>191</v>
      </c>
      <c r="C24" t="s">
        <v>242</v>
      </c>
      <c r="D24" t="s">
        <v>197</v>
      </c>
      <c r="E24" t="s">
        <v>223</v>
      </c>
    </row>
    <row r="25" spans="1:5" x14ac:dyDescent="0.2">
      <c r="B25" s="50" t="s">
        <v>194</v>
      </c>
      <c r="C25" t="s">
        <v>30</v>
      </c>
      <c r="D25" t="s">
        <v>200</v>
      </c>
      <c r="E25" t="s">
        <v>224</v>
      </c>
    </row>
    <row r="26" spans="1:5" x14ac:dyDescent="0.2">
      <c r="A26" s="50" t="s">
        <v>243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/>
  </sheetViews>
  <sheetFormatPr defaultRowHeight="12.75" x14ac:dyDescent="0.2"/>
  <cols>
    <col min="3" max="3" width="43.140625" bestFit="1" customWidth="1"/>
    <col min="5" max="5" width="44.7109375" bestFit="1" customWidth="1"/>
  </cols>
  <sheetData>
    <row r="1" spans="1:5" x14ac:dyDescent="0.2">
      <c r="A1" t="s">
        <v>337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2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2:5" x14ac:dyDescent="0.2">
      <c r="B18" t="s">
        <v>246</v>
      </c>
      <c r="C18" t="s">
        <v>244</v>
      </c>
      <c r="D18" t="s">
        <v>197</v>
      </c>
      <c r="E18" t="s">
        <v>255</v>
      </c>
    </row>
    <row r="19" spans="2:5" x14ac:dyDescent="0.2">
      <c r="B19" t="s">
        <v>247</v>
      </c>
      <c r="C19" t="s">
        <v>245</v>
      </c>
      <c r="D19" t="s">
        <v>196</v>
      </c>
      <c r="E19" t="s">
        <v>256</v>
      </c>
    </row>
    <row r="20" spans="2:5" x14ac:dyDescent="0.2">
      <c r="B20" t="s">
        <v>248</v>
      </c>
      <c r="C20" t="s">
        <v>310</v>
      </c>
      <c r="D20" t="s">
        <v>249</v>
      </c>
      <c r="E20" t="s">
        <v>270</v>
      </c>
    </row>
    <row r="21" spans="2:5" x14ac:dyDescent="0.2">
      <c r="B21" t="s">
        <v>247</v>
      </c>
      <c r="C21" t="s">
        <v>311</v>
      </c>
      <c r="D21" t="s">
        <v>250</v>
      </c>
      <c r="E21" t="s">
        <v>271</v>
      </c>
    </row>
    <row r="22" spans="2:5" x14ac:dyDescent="0.2">
      <c r="B22" t="s">
        <v>247</v>
      </c>
      <c r="C22" t="s">
        <v>312</v>
      </c>
      <c r="D22" t="s">
        <v>250</v>
      </c>
      <c r="E22" t="s">
        <v>272</v>
      </c>
    </row>
    <row r="23" spans="2:5" x14ac:dyDescent="0.2">
      <c r="B23" t="s">
        <v>248</v>
      </c>
      <c r="C23" t="s">
        <v>257</v>
      </c>
      <c r="D23" t="s">
        <v>249</v>
      </c>
      <c r="E23" t="s">
        <v>273</v>
      </c>
    </row>
    <row r="24" spans="2:5" x14ac:dyDescent="0.2">
      <c r="B24" t="s">
        <v>248</v>
      </c>
      <c r="C24" t="s">
        <v>313</v>
      </c>
      <c r="D24" t="s">
        <v>249</v>
      </c>
      <c r="E24" t="s">
        <v>274</v>
      </c>
    </row>
    <row r="25" spans="2:5" x14ac:dyDescent="0.2">
      <c r="B25" t="s">
        <v>248</v>
      </c>
      <c r="C25" t="s">
        <v>258</v>
      </c>
      <c r="D25" t="s">
        <v>249</v>
      </c>
      <c r="E25" t="s">
        <v>275</v>
      </c>
    </row>
    <row r="26" spans="2:5" x14ac:dyDescent="0.2">
      <c r="B26" t="s">
        <v>248</v>
      </c>
      <c r="C26" t="s">
        <v>259</v>
      </c>
      <c r="D26" t="s">
        <v>249</v>
      </c>
      <c r="E26" t="s">
        <v>276</v>
      </c>
    </row>
    <row r="27" spans="2:5" x14ac:dyDescent="0.2">
      <c r="B27" t="s">
        <v>248</v>
      </c>
      <c r="C27" t="s">
        <v>314</v>
      </c>
      <c r="D27" t="s">
        <v>251</v>
      </c>
      <c r="E27" t="s">
        <v>277</v>
      </c>
    </row>
    <row r="28" spans="2:5" x14ac:dyDescent="0.2">
      <c r="B28" t="s">
        <v>248</v>
      </c>
      <c r="C28" t="s">
        <v>260</v>
      </c>
      <c r="D28" t="s">
        <v>249</v>
      </c>
      <c r="E28" t="s">
        <v>278</v>
      </c>
    </row>
    <row r="29" spans="2:5" x14ac:dyDescent="0.2">
      <c r="B29" t="s">
        <v>248</v>
      </c>
      <c r="C29" t="s">
        <v>315</v>
      </c>
      <c r="D29" t="s">
        <v>249</v>
      </c>
      <c r="E29" t="s">
        <v>279</v>
      </c>
    </row>
    <row r="30" spans="2:5" x14ac:dyDescent="0.2">
      <c r="B30" t="s">
        <v>248</v>
      </c>
      <c r="C30" t="s">
        <v>316</v>
      </c>
      <c r="D30" t="s">
        <v>252</v>
      </c>
      <c r="E30" t="s">
        <v>280</v>
      </c>
    </row>
    <row r="31" spans="2:5" x14ac:dyDescent="0.2">
      <c r="B31" t="s">
        <v>248</v>
      </c>
      <c r="C31" t="s">
        <v>261</v>
      </c>
      <c r="D31" t="s">
        <v>249</v>
      </c>
      <c r="E31" t="s">
        <v>281</v>
      </c>
    </row>
    <row r="32" spans="2:5" x14ac:dyDescent="0.2">
      <c r="B32" t="s">
        <v>248</v>
      </c>
      <c r="C32" t="s">
        <v>317</v>
      </c>
      <c r="D32" t="s">
        <v>251</v>
      </c>
      <c r="E32" t="s">
        <v>282</v>
      </c>
    </row>
    <row r="33" spans="2:5" x14ac:dyDescent="0.2">
      <c r="B33" t="s">
        <v>248</v>
      </c>
      <c r="C33" t="s">
        <v>318</v>
      </c>
      <c r="D33" t="s">
        <v>251</v>
      </c>
      <c r="E33" t="s">
        <v>283</v>
      </c>
    </row>
    <row r="34" spans="2:5" x14ac:dyDescent="0.2">
      <c r="B34" t="s">
        <v>248</v>
      </c>
      <c r="C34" t="s">
        <v>319</v>
      </c>
      <c r="D34" t="s">
        <v>249</v>
      </c>
      <c r="E34" t="s">
        <v>284</v>
      </c>
    </row>
    <row r="35" spans="2:5" x14ac:dyDescent="0.2">
      <c r="B35" t="s">
        <v>248</v>
      </c>
      <c r="C35" t="s">
        <v>320</v>
      </c>
      <c r="D35" t="s">
        <v>249</v>
      </c>
      <c r="E35" t="s">
        <v>285</v>
      </c>
    </row>
    <row r="36" spans="2:5" x14ac:dyDescent="0.2">
      <c r="B36" t="s">
        <v>248</v>
      </c>
      <c r="C36" t="s">
        <v>321</v>
      </c>
      <c r="D36" t="s">
        <v>249</v>
      </c>
      <c r="E36" t="s">
        <v>286</v>
      </c>
    </row>
    <row r="37" spans="2:5" x14ac:dyDescent="0.2">
      <c r="B37" t="s">
        <v>248</v>
      </c>
      <c r="C37" t="s">
        <v>329</v>
      </c>
      <c r="D37" t="s">
        <v>251</v>
      </c>
      <c r="E37" t="s">
        <v>287</v>
      </c>
    </row>
    <row r="38" spans="2:5" x14ac:dyDescent="0.2">
      <c r="B38" t="s">
        <v>248</v>
      </c>
      <c r="C38" t="s">
        <v>330</v>
      </c>
      <c r="D38" t="s">
        <v>251</v>
      </c>
      <c r="E38" t="s">
        <v>288</v>
      </c>
    </row>
    <row r="39" spans="2:5" x14ac:dyDescent="0.2">
      <c r="B39" t="s">
        <v>248</v>
      </c>
      <c r="C39" t="s">
        <v>322</v>
      </c>
      <c r="D39" t="s">
        <v>249</v>
      </c>
      <c r="E39" t="s">
        <v>289</v>
      </c>
    </row>
    <row r="40" spans="2:5" x14ac:dyDescent="0.2">
      <c r="B40" t="s">
        <v>248</v>
      </c>
      <c r="C40" t="s">
        <v>331</v>
      </c>
      <c r="D40" t="s">
        <v>249</v>
      </c>
      <c r="E40" t="s">
        <v>290</v>
      </c>
    </row>
    <row r="41" spans="2:5" x14ac:dyDescent="0.2">
      <c r="B41" t="s">
        <v>248</v>
      </c>
      <c r="C41" t="s">
        <v>332</v>
      </c>
      <c r="D41" t="s">
        <v>249</v>
      </c>
      <c r="E41" t="s">
        <v>291</v>
      </c>
    </row>
    <row r="42" spans="2:5" x14ac:dyDescent="0.2">
      <c r="B42" t="s">
        <v>248</v>
      </c>
      <c r="C42" t="s">
        <v>262</v>
      </c>
      <c r="D42" t="s">
        <v>249</v>
      </c>
      <c r="E42" t="s">
        <v>292</v>
      </c>
    </row>
    <row r="43" spans="2:5" x14ac:dyDescent="0.2">
      <c r="B43" t="s">
        <v>248</v>
      </c>
      <c r="C43" t="s">
        <v>323</v>
      </c>
      <c r="D43" t="s">
        <v>249</v>
      </c>
      <c r="E43" t="s">
        <v>293</v>
      </c>
    </row>
    <row r="44" spans="2:5" x14ac:dyDescent="0.2">
      <c r="B44" t="s">
        <v>248</v>
      </c>
      <c r="C44" s="51" t="s">
        <v>269</v>
      </c>
      <c r="D44" t="s">
        <v>249</v>
      </c>
      <c r="E44" t="s">
        <v>294</v>
      </c>
    </row>
    <row r="45" spans="2:5" x14ac:dyDescent="0.2">
      <c r="B45" t="s">
        <v>248</v>
      </c>
      <c r="C45" s="51" t="s">
        <v>267</v>
      </c>
      <c r="D45" t="s">
        <v>249</v>
      </c>
      <c r="E45" t="s">
        <v>295</v>
      </c>
    </row>
    <row r="46" spans="2:5" x14ac:dyDescent="0.2">
      <c r="B46" t="s">
        <v>248</v>
      </c>
      <c r="C46" s="51" t="s">
        <v>268</v>
      </c>
      <c r="D46" t="s">
        <v>249</v>
      </c>
      <c r="E46" t="s">
        <v>296</v>
      </c>
    </row>
    <row r="47" spans="2:5" x14ac:dyDescent="0.2">
      <c r="B47" t="s">
        <v>248</v>
      </c>
      <c r="C47" s="51" t="s">
        <v>263</v>
      </c>
      <c r="D47" t="s">
        <v>249</v>
      </c>
      <c r="E47" t="s">
        <v>297</v>
      </c>
    </row>
    <row r="48" spans="2:5" x14ac:dyDescent="0.2">
      <c r="B48" t="s">
        <v>248</v>
      </c>
      <c r="C48" s="51" t="s">
        <v>264</v>
      </c>
      <c r="D48" t="s">
        <v>249</v>
      </c>
      <c r="E48" t="s">
        <v>298</v>
      </c>
    </row>
    <row r="49" spans="1:5" x14ac:dyDescent="0.2">
      <c r="B49" t="s">
        <v>248</v>
      </c>
      <c r="C49" t="s">
        <v>333</v>
      </c>
      <c r="D49" t="s">
        <v>251</v>
      </c>
      <c r="E49" t="s">
        <v>299</v>
      </c>
    </row>
    <row r="50" spans="1:5" x14ac:dyDescent="0.2">
      <c r="B50" t="s">
        <v>248</v>
      </c>
      <c r="C50" s="51" t="s">
        <v>334</v>
      </c>
      <c r="D50" t="s">
        <v>251</v>
      </c>
      <c r="E50" t="s">
        <v>300</v>
      </c>
    </row>
    <row r="51" spans="1:5" x14ac:dyDescent="0.2">
      <c r="B51" t="s">
        <v>248</v>
      </c>
      <c r="C51" s="51" t="s">
        <v>335</v>
      </c>
      <c r="D51" t="s">
        <v>251</v>
      </c>
      <c r="E51" t="s">
        <v>301</v>
      </c>
    </row>
    <row r="52" spans="1:5" x14ac:dyDescent="0.2">
      <c r="B52" t="s">
        <v>248</v>
      </c>
      <c r="C52" t="s">
        <v>265</v>
      </c>
      <c r="D52" t="s">
        <v>249</v>
      </c>
      <c r="E52" t="s">
        <v>302</v>
      </c>
    </row>
    <row r="53" spans="1:5" x14ac:dyDescent="0.2">
      <c r="B53" t="s">
        <v>248</v>
      </c>
      <c r="C53" t="s">
        <v>324</v>
      </c>
      <c r="D53" t="s">
        <v>249</v>
      </c>
      <c r="E53" t="s">
        <v>303</v>
      </c>
    </row>
    <row r="54" spans="1:5" x14ac:dyDescent="0.2">
      <c r="B54" t="s">
        <v>248</v>
      </c>
      <c r="C54" t="s">
        <v>325</v>
      </c>
      <c r="D54" t="s">
        <v>249</v>
      </c>
      <c r="E54" t="s">
        <v>304</v>
      </c>
    </row>
    <row r="55" spans="1:5" x14ac:dyDescent="0.2">
      <c r="B55" t="s">
        <v>248</v>
      </c>
      <c r="C55" t="s">
        <v>326</v>
      </c>
      <c r="D55" t="s">
        <v>249</v>
      </c>
      <c r="E55" t="s">
        <v>305</v>
      </c>
    </row>
    <row r="56" spans="1:5" x14ac:dyDescent="0.2">
      <c r="B56" t="s">
        <v>248</v>
      </c>
      <c r="C56" t="s">
        <v>266</v>
      </c>
      <c r="D56" t="s">
        <v>253</v>
      </c>
      <c r="E56" t="s">
        <v>306</v>
      </c>
    </row>
    <row r="57" spans="1:5" x14ac:dyDescent="0.2">
      <c r="B57" t="s">
        <v>248</v>
      </c>
      <c r="C57" t="s">
        <v>327</v>
      </c>
      <c r="D57" t="s">
        <v>249</v>
      </c>
      <c r="E57" t="s">
        <v>307</v>
      </c>
    </row>
    <row r="58" spans="1:5" x14ac:dyDescent="0.2">
      <c r="B58" t="s">
        <v>248</v>
      </c>
      <c r="C58" t="s">
        <v>328</v>
      </c>
      <c r="D58" t="s">
        <v>249</v>
      </c>
      <c r="E58" t="s">
        <v>308</v>
      </c>
    </row>
    <row r="59" spans="1:5" x14ac:dyDescent="0.2">
      <c r="B59" t="s">
        <v>248</v>
      </c>
      <c r="C59" t="s">
        <v>339</v>
      </c>
      <c r="D59" t="s">
        <v>251</v>
      </c>
      <c r="E59" t="s">
        <v>309</v>
      </c>
    </row>
    <row r="60" spans="1:5" x14ac:dyDescent="0.2">
      <c r="B60" t="s">
        <v>248</v>
      </c>
      <c r="C60" t="s">
        <v>340</v>
      </c>
      <c r="D60" t="s">
        <v>254</v>
      </c>
      <c r="E60" t="s">
        <v>224</v>
      </c>
    </row>
    <row r="61" spans="1:5" x14ac:dyDescent="0.2">
      <c r="A61" t="s">
        <v>336</v>
      </c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IV17"/>
    </sheetView>
  </sheetViews>
  <sheetFormatPr defaultRowHeight="12.75" x14ac:dyDescent="0.2"/>
  <cols>
    <col min="3" max="3" width="39.7109375" bestFit="1" customWidth="1"/>
    <col min="5" max="5" width="41.28515625" bestFit="1" customWidth="1"/>
  </cols>
  <sheetData>
    <row r="1" spans="1:5" x14ac:dyDescent="0.2">
      <c r="A1" t="s">
        <v>369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2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2:5" x14ac:dyDescent="0.2">
      <c r="B18" t="s">
        <v>246</v>
      </c>
      <c r="C18" t="s">
        <v>341</v>
      </c>
      <c r="D18" t="s">
        <v>197</v>
      </c>
      <c r="E18" t="s">
        <v>345</v>
      </c>
    </row>
    <row r="19" spans="2:5" x14ac:dyDescent="0.2">
      <c r="B19" t="s">
        <v>247</v>
      </c>
      <c r="C19" t="s">
        <v>342</v>
      </c>
      <c r="D19" t="s">
        <v>196</v>
      </c>
      <c r="E19" t="s">
        <v>346</v>
      </c>
    </row>
    <row r="20" spans="2:5" x14ac:dyDescent="0.2">
      <c r="B20" t="s">
        <v>248</v>
      </c>
      <c r="C20" t="s">
        <v>358</v>
      </c>
      <c r="D20" t="s">
        <v>249</v>
      </c>
      <c r="E20" t="s">
        <v>347</v>
      </c>
    </row>
    <row r="21" spans="2:5" x14ac:dyDescent="0.2">
      <c r="B21" t="s">
        <v>248</v>
      </c>
      <c r="C21" t="s">
        <v>359</v>
      </c>
      <c r="D21" t="s">
        <v>249</v>
      </c>
      <c r="E21" t="s">
        <v>348</v>
      </c>
    </row>
    <row r="22" spans="2:5" x14ac:dyDescent="0.2">
      <c r="B22" t="s">
        <v>248</v>
      </c>
      <c r="C22" t="s">
        <v>363</v>
      </c>
      <c r="D22" t="s">
        <v>249</v>
      </c>
      <c r="E22" t="s">
        <v>349</v>
      </c>
    </row>
    <row r="23" spans="2:5" x14ac:dyDescent="0.2">
      <c r="B23" t="s">
        <v>248</v>
      </c>
      <c r="C23" t="s">
        <v>362</v>
      </c>
      <c r="D23" t="s">
        <v>249</v>
      </c>
      <c r="E23" t="s">
        <v>350</v>
      </c>
    </row>
    <row r="24" spans="2:5" x14ac:dyDescent="0.2">
      <c r="B24" t="s">
        <v>248</v>
      </c>
      <c r="C24" t="s">
        <v>364</v>
      </c>
      <c r="D24" t="s">
        <v>249</v>
      </c>
      <c r="E24" t="s">
        <v>351</v>
      </c>
    </row>
    <row r="25" spans="2:5" x14ac:dyDescent="0.2">
      <c r="B25" t="s">
        <v>248</v>
      </c>
      <c r="C25" t="s">
        <v>365</v>
      </c>
      <c r="D25" t="s">
        <v>249</v>
      </c>
      <c r="E25" t="s">
        <v>352</v>
      </c>
    </row>
    <row r="26" spans="2:5" x14ac:dyDescent="0.2">
      <c r="B26" t="s">
        <v>248</v>
      </c>
      <c r="C26" t="s">
        <v>366</v>
      </c>
      <c r="D26" t="s">
        <v>249</v>
      </c>
      <c r="E26" t="s">
        <v>353</v>
      </c>
    </row>
    <row r="27" spans="2:5" x14ac:dyDescent="0.2">
      <c r="B27" t="s">
        <v>248</v>
      </c>
      <c r="C27" t="s">
        <v>361</v>
      </c>
      <c r="D27" t="s">
        <v>249</v>
      </c>
      <c r="E27" t="s">
        <v>354</v>
      </c>
    </row>
    <row r="28" spans="2:5" x14ac:dyDescent="0.2">
      <c r="B28" t="s">
        <v>248</v>
      </c>
      <c r="C28" t="s">
        <v>360</v>
      </c>
      <c r="D28" t="s">
        <v>249</v>
      </c>
      <c r="E28" t="s">
        <v>355</v>
      </c>
    </row>
    <row r="29" spans="2:5" x14ac:dyDescent="0.2">
      <c r="B29" t="s">
        <v>248</v>
      </c>
      <c r="C29" t="s">
        <v>367</v>
      </c>
      <c r="D29" t="s">
        <v>249</v>
      </c>
      <c r="E29" t="s">
        <v>356</v>
      </c>
    </row>
    <row r="30" spans="2:5" x14ac:dyDescent="0.2">
      <c r="B30" t="s">
        <v>248</v>
      </c>
      <c r="C30" t="s">
        <v>368</v>
      </c>
      <c r="D30" t="s">
        <v>249</v>
      </c>
      <c r="E30" t="s">
        <v>357</v>
      </c>
    </row>
    <row r="31" spans="2:5" x14ac:dyDescent="0.2">
      <c r="B31" t="s">
        <v>246</v>
      </c>
      <c r="C31" t="s">
        <v>242</v>
      </c>
      <c r="D31" t="s">
        <v>251</v>
      </c>
      <c r="E31" t="s">
        <v>223</v>
      </c>
    </row>
    <row r="32" spans="2:5" x14ac:dyDescent="0.2">
      <c r="B32" t="s">
        <v>343</v>
      </c>
      <c r="C32" t="s">
        <v>30</v>
      </c>
      <c r="D32" t="s">
        <v>344</v>
      </c>
      <c r="E32" t="s">
        <v>224</v>
      </c>
    </row>
    <row r="33" spans="1:1" x14ac:dyDescent="0.2">
      <c r="A33" t="s">
        <v>370</v>
      </c>
    </row>
  </sheetData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IV17"/>
    </sheetView>
  </sheetViews>
  <sheetFormatPr defaultRowHeight="12.75" x14ac:dyDescent="0.2"/>
  <cols>
    <col min="3" max="3" width="31" bestFit="1" customWidth="1"/>
    <col min="4" max="4" width="6.42578125" bestFit="1" customWidth="1"/>
    <col min="5" max="5" width="32.5703125" bestFit="1" customWidth="1"/>
  </cols>
  <sheetData>
    <row r="1" spans="1:5" x14ac:dyDescent="0.2">
      <c r="A1" t="s">
        <v>385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246</v>
      </c>
      <c r="C18" t="s">
        <v>371</v>
      </c>
      <c r="D18" t="s">
        <v>197</v>
      </c>
      <c r="E18" t="s">
        <v>377</v>
      </c>
    </row>
    <row r="19" spans="1:5" x14ac:dyDescent="0.2">
      <c r="B19" t="s">
        <v>246</v>
      </c>
      <c r="C19" t="s">
        <v>372</v>
      </c>
      <c r="D19" t="s">
        <v>197</v>
      </c>
      <c r="E19" t="s">
        <v>378</v>
      </c>
    </row>
    <row r="20" spans="1:5" x14ac:dyDescent="0.2">
      <c r="B20" t="s">
        <v>189</v>
      </c>
      <c r="C20" t="s">
        <v>383</v>
      </c>
      <c r="D20" t="s">
        <v>195</v>
      </c>
      <c r="E20" t="s">
        <v>379</v>
      </c>
    </row>
    <row r="21" spans="1:5" x14ac:dyDescent="0.2">
      <c r="B21" t="s">
        <v>248</v>
      </c>
      <c r="C21" t="s">
        <v>382</v>
      </c>
      <c r="D21" t="s">
        <v>249</v>
      </c>
      <c r="E21" t="s">
        <v>380</v>
      </c>
    </row>
    <row r="22" spans="1:5" x14ac:dyDescent="0.2">
      <c r="B22" t="s">
        <v>373</v>
      </c>
      <c r="C22" t="s">
        <v>384</v>
      </c>
      <c r="D22" t="s">
        <v>375</v>
      </c>
      <c r="E22" t="s">
        <v>381</v>
      </c>
    </row>
    <row r="23" spans="1:5" x14ac:dyDescent="0.2">
      <c r="B23" t="s">
        <v>246</v>
      </c>
      <c r="C23" t="s">
        <v>242</v>
      </c>
      <c r="D23" t="s">
        <v>197</v>
      </c>
      <c r="E23" t="s">
        <v>223</v>
      </c>
    </row>
    <row r="24" spans="1:5" x14ac:dyDescent="0.2">
      <c r="B24" t="s">
        <v>374</v>
      </c>
      <c r="C24" t="s">
        <v>30</v>
      </c>
      <c r="D24" t="s">
        <v>376</v>
      </c>
      <c r="E24" t="s">
        <v>224</v>
      </c>
    </row>
    <row r="25" spans="1:5" x14ac:dyDescent="0.2">
      <c r="A25" t="s">
        <v>243</v>
      </c>
    </row>
  </sheetData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IV17"/>
    </sheetView>
  </sheetViews>
  <sheetFormatPr defaultRowHeight="12.75" x14ac:dyDescent="0.2"/>
  <cols>
    <col min="3" max="3" width="31" bestFit="1" customWidth="1"/>
    <col min="4" max="4" width="6.42578125" bestFit="1" customWidth="1"/>
    <col min="5" max="5" width="32.5703125" bestFit="1" customWidth="1"/>
  </cols>
  <sheetData>
    <row r="1" spans="1:5" x14ac:dyDescent="0.2">
      <c r="A1" t="s">
        <v>394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246</v>
      </c>
      <c r="C18" t="s">
        <v>386</v>
      </c>
      <c r="D18" t="s">
        <v>197</v>
      </c>
      <c r="E18" t="s">
        <v>390</v>
      </c>
    </row>
    <row r="19" spans="1:5" x14ac:dyDescent="0.2">
      <c r="B19" t="s">
        <v>246</v>
      </c>
      <c r="C19" t="s">
        <v>387</v>
      </c>
      <c r="D19" t="s">
        <v>197</v>
      </c>
      <c r="E19" t="s">
        <v>391</v>
      </c>
    </row>
    <row r="20" spans="1:5" x14ac:dyDescent="0.2">
      <c r="B20" t="s">
        <v>189</v>
      </c>
      <c r="C20" t="s">
        <v>393</v>
      </c>
      <c r="D20" t="s">
        <v>195</v>
      </c>
      <c r="E20" t="s">
        <v>392</v>
      </c>
    </row>
    <row r="21" spans="1:5" x14ac:dyDescent="0.2">
      <c r="B21" t="s">
        <v>373</v>
      </c>
      <c r="C21" t="s">
        <v>384</v>
      </c>
      <c r="D21" t="s">
        <v>375</v>
      </c>
      <c r="E21" t="s">
        <v>381</v>
      </c>
    </row>
    <row r="22" spans="1:5" x14ac:dyDescent="0.2">
      <c r="B22" t="s">
        <v>246</v>
      </c>
      <c r="C22" t="s">
        <v>242</v>
      </c>
      <c r="D22" t="s">
        <v>197</v>
      </c>
      <c r="E22" t="s">
        <v>223</v>
      </c>
    </row>
    <row r="23" spans="1:5" x14ac:dyDescent="0.2">
      <c r="B23" t="s">
        <v>388</v>
      </c>
      <c r="C23" t="s">
        <v>30</v>
      </c>
      <c r="D23" t="s">
        <v>389</v>
      </c>
      <c r="E23" t="s">
        <v>224</v>
      </c>
    </row>
    <row r="24" spans="1:5" x14ac:dyDescent="0.2">
      <c r="A24" t="s">
        <v>243</v>
      </c>
    </row>
  </sheetData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IV17"/>
    </sheetView>
  </sheetViews>
  <sheetFormatPr defaultRowHeight="12.75" x14ac:dyDescent="0.2"/>
  <cols>
    <col min="3" max="3" width="31" bestFit="1" customWidth="1"/>
    <col min="4" max="4" width="6.42578125" bestFit="1" customWidth="1"/>
    <col min="5" max="5" width="32.5703125" bestFit="1" customWidth="1"/>
  </cols>
  <sheetData>
    <row r="1" spans="1:5" x14ac:dyDescent="0.2">
      <c r="A1" t="s">
        <v>404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246</v>
      </c>
      <c r="C18" t="s">
        <v>395</v>
      </c>
      <c r="D18" t="s">
        <v>197</v>
      </c>
      <c r="E18" t="s">
        <v>398</v>
      </c>
    </row>
    <row r="19" spans="1:5" x14ac:dyDescent="0.2">
      <c r="B19" t="s">
        <v>246</v>
      </c>
      <c r="C19" t="s">
        <v>396</v>
      </c>
      <c r="D19" t="s">
        <v>197</v>
      </c>
      <c r="E19" t="s">
        <v>399</v>
      </c>
    </row>
    <row r="20" spans="1:5" x14ac:dyDescent="0.2">
      <c r="B20" t="s">
        <v>189</v>
      </c>
      <c r="C20" t="s">
        <v>402</v>
      </c>
      <c r="D20" t="s">
        <v>195</v>
      </c>
      <c r="E20" t="s">
        <v>400</v>
      </c>
    </row>
    <row r="21" spans="1:5" x14ac:dyDescent="0.2">
      <c r="B21" t="s">
        <v>248</v>
      </c>
      <c r="C21" t="s">
        <v>382</v>
      </c>
      <c r="D21" t="s">
        <v>249</v>
      </c>
      <c r="E21" t="s">
        <v>380</v>
      </c>
    </row>
    <row r="22" spans="1:5" x14ac:dyDescent="0.2">
      <c r="B22" t="s">
        <v>373</v>
      </c>
      <c r="C22" t="s">
        <v>403</v>
      </c>
      <c r="D22" t="s">
        <v>375</v>
      </c>
      <c r="E22" t="s">
        <v>401</v>
      </c>
    </row>
    <row r="23" spans="1:5" x14ac:dyDescent="0.2">
      <c r="B23" t="s">
        <v>246</v>
      </c>
      <c r="C23" t="s">
        <v>242</v>
      </c>
      <c r="D23" t="s">
        <v>197</v>
      </c>
      <c r="E23" t="s">
        <v>223</v>
      </c>
    </row>
    <row r="24" spans="1:5" x14ac:dyDescent="0.2">
      <c r="B24" t="s">
        <v>397</v>
      </c>
      <c r="C24" t="s">
        <v>30</v>
      </c>
      <c r="D24" t="s">
        <v>376</v>
      </c>
      <c r="E24" t="s">
        <v>224</v>
      </c>
    </row>
    <row r="25" spans="1:5" x14ac:dyDescent="0.2">
      <c r="A25" t="s">
        <v>243</v>
      </c>
    </row>
  </sheetData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IV17"/>
    </sheetView>
  </sheetViews>
  <sheetFormatPr defaultRowHeight="12.75" x14ac:dyDescent="0.2"/>
  <cols>
    <col min="3" max="3" width="31" bestFit="1" customWidth="1"/>
    <col min="4" max="4" width="6.42578125" bestFit="1" customWidth="1"/>
  </cols>
  <sheetData>
    <row r="1" spans="1:5" x14ac:dyDescent="0.2">
      <c r="A1" t="s">
        <v>411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246</v>
      </c>
      <c r="C18" t="s">
        <v>405</v>
      </c>
      <c r="D18" t="s">
        <v>197</v>
      </c>
      <c r="E18" t="s">
        <v>407</v>
      </c>
    </row>
    <row r="19" spans="1:5" x14ac:dyDescent="0.2">
      <c r="B19" t="s">
        <v>246</v>
      </c>
      <c r="C19" t="s">
        <v>406</v>
      </c>
      <c r="D19" t="s">
        <v>197</v>
      </c>
      <c r="E19" t="s">
        <v>408</v>
      </c>
    </row>
    <row r="20" spans="1:5" x14ac:dyDescent="0.2">
      <c r="B20" t="s">
        <v>189</v>
      </c>
      <c r="C20" t="s">
        <v>410</v>
      </c>
      <c r="D20" t="s">
        <v>195</v>
      </c>
      <c r="E20" t="s">
        <v>409</v>
      </c>
    </row>
    <row r="21" spans="1:5" x14ac:dyDescent="0.2">
      <c r="B21" t="s">
        <v>248</v>
      </c>
      <c r="C21" t="s">
        <v>382</v>
      </c>
      <c r="D21" t="s">
        <v>249</v>
      </c>
      <c r="E21" t="s">
        <v>380</v>
      </c>
    </row>
    <row r="22" spans="1:5" x14ac:dyDescent="0.2">
      <c r="B22" t="s">
        <v>373</v>
      </c>
      <c r="C22" t="s">
        <v>403</v>
      </c>
      <c r="D22" t="s">
        <v>375</v>
      </c>
      <c r="E22" t="s">
        <v>401</v>
      </c>
    </row>
    <row r="23" spans="1:5" x14ac:dyDescent="0.2">
      <c r="B23" t="s">
        <v>246</v>
      </c>
      <c r="C23" t="s">
        <v>242</v>
      </c>
      <c r="D23" t="s">
        <v>197</v>
      </c>
      <c r="E23" t="s">
        <v>223</v>
      </c>
    </row>
    <row r="24" spans="1:5" x14ac:dyDescent="0.2">
      <c r="B24" t="s">
        <v>397</v>
      </c>
      <c r="C24" t="s">
        <v>30</v>
      </c>
      <c r="D24" t="s">
        <v>376</v>
      </c>
      <c r="E24" t="s">
        <v>224</v>
      </c>
    </row>
    <row r="25" spans="1:5" x14ac:dyDescent="0.2">
      <c r="A25" t="s">
        <v>243</v>
      </c>
    </row>
  </sheetData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IV17"/>
    </sheetView>
  </sheetViews>
  <sheetFormatPr defaultRowHeight="12.75" x14ac:dyDescent="0.2"/>
  <cols>
    <col min="3" max="3" width="31" bestFit="1" customWidth="1"/>
    <col min="4" max="4" width="6.42578125" bestFit="1" customWidth="1"/>
    <col min="5" max="5" width="32.5703125" bestFit="1" customWidth="1"/>
  </cols>
  <sheetData>
    <row r="1" spans="1:5" x14ac:dyDescent="0.2">
      <c r="A1" t="s">
        <v>429</v>
      </c>
    </row>
    <row r="2" spans="1:5" x14ac:dyDescent="0.2">
      <c r="B2" s="50" t="s">
        <v>189</v>
      </c>
      <c r="C2" t="s">
        <v>225</v>
      </c>
      <c r="D2" t="s">
        <v>195</v>
      </c>
      <c r="E2" t="s">
        <v>201</v>
      </c>
    </row>
    <row r="3" spans="1:5" x14ac:dyDescent="0.2">
      <c r="B3" s="50" t="s">
        <v>190</v>
      </c>
      <c r="C3" t="s">
        <v>226</v>
      </c>
      <c r="D3" t="s">
        <v>196</v>
      </c>
      <c r="E3" t="s">
        <v>202</v>
      </c>
    </row>
    <row r="4" spans="1:5" x14ac:dyDescent="0.2">
      <c r="B4" s="50" t="s">
        <v>191</v>
      </c>
      <c r="C4" t="s">
        <v>227</v>
      </c>
      <c r="D4" t="s">
        <v>197</v>
      </c>
      <c r="E4" t="s">
        <v>203</v>
      </c>
    </row>
    <row r="5" spans="1:5" x14ac:dyDescent="0.2">
      <c r="B5" s="50" t="s">
        <v>192</v>
      </c>
      <c r="C5" t="s">
        <v>228</v>
      </c>
      <c r="D5" t="s">
        <v>195</v>
      </c>
      <c r="E5" t="s">
        <v>204</v>
      </c>
    </row>
    <row r="6" spans="1:5" x14ac:dyDescent="0.2">
      <c r="B6" s="50" t="s">
        <v>188</v>
      </c>
      <c r="C6" t="s">
        <v>9</v>
      </c>
      <c r="D6" t="s">
        <v>198</v>
      </c>
      <c r="E6" t="s">
        <v>205</v>
      </c>
    </row>
    <row r="7" spans="1:5" x14ac:dyDescent="0.2">
      <c r="B7" s="50" t="s">
        <v>188</v>
      </c>
      <c r="C7" t="s">
        <v>10</v>
      </c>
      <c r="D7" t="s">
        <v>198</v>
      </c>
      <c r="E7" t="s">
        <v>206</v>
      </c>
    </row>
    <row r="8" spans="1:5" x14ac:dyDescent="0.2">
      <c r="B8" s="50" t="s">
        <v>192</v>
      </c>
      <c r="C8" t="s">
        <v>236</v>
      </c>
      <c r="D8" t="s">
        <v>195</v>
      </c>
      <c r="E8" t="s">
        <v>207</v>
      </c>
    </row>
    <row r="9" spans="1:5" x14ac:dyDescent="0.2">
      <c r="B9" s="50" t="s">
        <v>188</v>
      </c>
      <c r="C9" t="s">
        <v>11</v>
      </c>
      <c r="D9" t="s">
        <v>197</v>
      </c>
      <c r="E9" t="s">
        <v>208</v>
      </c>
    </row>
    <row r="10" spans="1:5" x14ac:dyDescent="0.2">
      <c r="B10" s="50" t="s">
        <v>188</v>
      </c>
      <c r="C10" t="s">
        <v>229</v>
      </c>
      <c r="D10" t="s">
        <v>197</v>
      </c>
      <c r="E10" t="s">
        <v>209</v>
      </c>
    </row>
    <row r="11" spans="1:5" x14ac:dyDescent="0.2">
      <c r="B11" s="50" t="s">
        <v>191</v>
      </c>
      <c r="C11" t="s">
        <v>237</v>
      </c>
      <c r="D11" t="s">
        <v>197</v>
      </c>
      <c r="E11" t="s">
        <v>210</v>
      </c>
    </row>
    <row r="12" spans="1:5" x14ac:dyDescent="0.2">
      <c r="B12" s="50" t="s">
        <v>188</v>
      </c>
      <c r="C12" t="s">
        <v>238</v>
      </c>
      <c r="D12" t="s">
        <v>198</v>
      </c>
      <c r="E12" t="s">
        <v>211</v>
      </c>
    </row>
    <row r="13" spans="1:5" x14ac:dyDescent="0.2">
      <c r="B13" s="50" t="s">
        <v>188</v>
      </c>
      <c r="C13" t="s">
        <v>239</v>
      </c>
      <c r="D13" t="s">
        <v>198</v>
      </c>
      <c r="E13" t="s">
        <v>212</v>
      </c>
    </row>
    <row r="14" spans="1:5" x14ac:dyDescent="0.2">
      <c r="B14" s="50" t="s">
        <v>193</v>
      </c>
      <c r="C14" t="s">
        <v>240</v>
      </c>
      <c r="D14" t="s">
        <v>199</v>
      </c>
      <c r="E14" t="s">
        <v>213</v>
      </c>
    </row>
    <row r="15" spans="1:5" x14ac:dyDescent="0.2">
      <c r="B15" s="50" t="s">
        <v>188</v>
      </c>
      <c r="C15" t="s">
        <v>40</v>
      </c>
      <c r="D15" t="s">
        <v>198</v>
      </c>
      <c r="E15" t="s">
        <v>214</v>
      </c>
    </row>
    <row r="16" spans="1:5" x14ac:dyDescent="0.2">
      <c r="B16" s="50" t="s">
        <v>191</v>
      </c>
      <c r="C16" t="s">
        <v>39</v>
      </c>
      <c r="D16" t="s">
        <v>197</v>
      </c>
      <c r="E16" t="s">
        <v>215</v>
      </c>
    </row>
    <row r="17" spans="1:5" x14ac:dyDescent="0.2">
      <c r="B17" s="50" t="s">
        <v>191</v>
      </c>
      <c r="C17" t="s">
        <v>230</v>
      </c>
      <c r="D17" t="s">
        <v>197</v>
      </c>
      <c r="E17" t="s">
        <v>216</v>
      </c>
    </row>
    <row r="18" spans="1:5" x14ac:dyDescent="0.2">
      <c r="B18" t="s">
        <v>246</v>
      </c>
      <c r="C18" t="s">
        <v>412</v>
      </c>
      <c r="D18" t="s">
        <v>197</v>
      </c>
      <c r="E18" t="s">
        <v>416</v>
      </c>
    </row>
    <row r="19" spans="1:5" x14ac:dyDescent="0.2">
      <c r="B19" t="s">
        <v>246</v>
      </c>
      <c r="C19" t="s">
        <v>413</v>
      </c>
      <c r="D19" t="s">
        <v>197</v>
      </c>
      <c r="E19" t="s">
        <v>417</v>
      </c>
    </row>
    <row r="20" spans="1:5" x14ac:dyDescent="0.2">
      <c r="B20" t="s">
        <v>189</v>
      </c>
      <c r="C20" t="s">
        <v>428</v>
      </c>
      <c r="D20" t="s">
        <v>195</v>
      </c>
      <c r="E20" t="s">
        <v>418</v>
      </c>
    </row>
    <row r="21" spans="1:5" x14ac:dyDescent="0.2">
      <c r="B21" t="s">
        <v>248</v>
      </c>
      <c r="C21" t="s">
        <v>424</v>
      </c>
      <c r="D21" t="s">
        <v>430</v>
      </c>
      <c r="E21" t="s">
        <v>419</v>
      </c>
    </row>
    <row r="22" spans="1:5" x14ac:dyDescent="0.2">
      <c r="B22" t="s">
        <v>248</v>
      </c>
      <c r="C22" t="s">
        <v>425</v>
      </c>
      <c r="D22" t="s">
        <v>430</v>
      </c>
      <c r="E22" t="s">
        <v>420</v>
      </c>
    </row>
    <row r="23" spans="1:5" x14ac:dyDescent="0.2">
      <c r="B23" t="s">
        <v>248</v>
      </c>
      <c r="C23" t="s">
        <v>426</v>
      </c>
      <c r="D23" t="s">
        <v>430</v>
      </c>
      <c r="E23" t="s">
        <v>421</v>
      </c>
    </row>
    <row r="24" spans="1:5" x14ac:dyDescent="0.2">
      <c r="B24" t="s">
        <v>248</v>
      </c>
      <c r="C24" t="s">
        <v>427</v>
      </c>
      <c r="D24" t="s">
        <v>430</v>
      </c>
      <c r="E24" t="s">
        <v>422</v>
      </c>
    </row>
    <row r="25" spans="1:5" x14ac:dyDescent="0.2">
      <c r="B25" t="s">
        <v>248</v>
      </c>
      <c r="C25" t="s">
        <v>108</v>
      </c>
      <c r="D25" t="s">
        <v>430</v>
      </c>
      <c r="E25" t="s">
        <v>423</v>
      </c>
    </row>
    <row r="26" spans="1:5" x14ac:dyDescent="0.2">
      <c r="B26" t="s">
        <v>246</v>
      </c>
      <c r="C26" t="s">
        <v>242</v>
      </c>
      <c r="D26" t="s">
        <v>197</v>
      </c>
      <c r="E26" t="s">
        <v>223</v>
      </c>
    </row>
    <row r="27" spans="1:5" x14ac:dyDescent="0.2">
      <c r="B27" t="s">
        <v>414</v>
      </c>
      <c r="C27" t="s">
        <v>30</v>
      </c>
      <c r="D27" t="s">
        <v>415</v>
      </c>
      <c r="E27" t="s">
        <v>224</v>
      </c>
    </row>
    <row r="28" spans="1:5" x14ac:dyDescent="0.2">
      <c r="A28" t="s">
        <v>243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Sheet1</vt:lpstr>
      <vt:lpstr>LV1</vt:lpstr>
      <vt:lpstr>LV2</vt:lpstr>
      <vt:lpstr>LV3</vt:lpstr>
      <vt:lpstr>LV4</vt:lpstr>
      <vt:lpstr>LV5</vt:lpstr>
      <vt:lpstr>LV6</vt:lpstr>
      <vt:lpstr>LV7</vt:lpstr>
      <vt:lpstr>LV8</vt:lpstr>
      <vt:lpstr>LV9</vt:lpstr>
      <vt:lpstr>LV10</vt:lpstr>
      <vt:lpstr>LV11</vt:lpstr>
      <vt:lpstr>LV12</vt:lpstr>
      <vt:lpstr>LV13</vt:lpstr>
      <vt:lpstr>LV14</vt:lpstr>
      <vt:lpstr>Sheet1!Print_Area</vt:lpstr>
    </vt:vector>
  </TitlesOfParts>
  <Company>NSSO, DPD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Mukherjee, DD</dc:creator>
  <cp:lastModifiedBy>rieb</cp:lastModifiedBy>
  <cp:lastPrinted>2012-07-03T10:33:10Z</cp:lastPrinted>
  <dcterms:created xsi:type="dcterms:W3CDTF">2001-12-18T09:10:07Z</dcterms:created>
  <dcterms:modified xsi:type="dcterms:W3CDTF">2018-06-28T07:46:12Z</dcterms:modified>
</cp:coreProperties>
</file>