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-630" yWindow="1005" windowWidth="15450" windowHeight="11760" activeTab="10"/>
  </bookViews>
  <sheets>
    <sheet name="Sheet1" sheetId="1" r:id="rId1"/>
    <sheet name="level1" sheetId="2" r:id="rId2"/>
    <sheet name="level2" sheetId="4" r:id="rId3"/>
    <sheet name="level3" sheetId="5" r:id="rId4"/>
    <sheet name="level4" sheetId="6" r:id="rId5"/>
    <sheet name="level5" sheetId="7" r:id="rId6"/>
    <sheet name="level6" sheetId="9" r:id="rId7"/>
    <sheet name="level7" sheetId="10" r:id="rId8"/>
    <sheet name="level8" sheetId="11" r:id="rId9"/>
    <sheet name="level9" sheetId="12" r:id="rId10"/>
    <sheet name="level10" sheetId="13" r:id="rId11"/>
  </sheets>
  <calcPr calcId="152511"/>
</workbook>
</file>

<file path=xl/calcChain.xml><?xml version="1.0" encoding="utf-8"?>
<calcChain xmlns="http://schemas.openxmlformats.org/spreadsheetml/2006/main">
  <c r="J8" i="1" l="1"/>
  <c r="H9" i="1" s="1"/>
  <c r="J9" i="1" s="1"/>
  <c r="H10" i="1" s="1"/>
  <c r="J10" i="1" s="1"/>
  <c r="H11" i="1" s="1"/>
  <c r="J11" i="1" s="1"/>
  <c r="H12" i="1" s="1"/>
  <c r="J12" i="1" s="1"/>
  <c r="H13" i="1" s="1"/>
  <c r="J13" i="1" s="1"/>
  <c r="H14" i="1" s="1"/>
  <c r="J14" i="1" s="1"/>
  <c r="H15" i="1" s="1"/>
  <c r="J15" i="1" s="1"/>
  <c r="H16" i="1" s="1"/>
  <c r="J16" i="1" s="1"/>
  <c r="H17" i="1" s="1"/>
  <c r="J17" i="1" s="1"/>
  <c r="H18" i="1" s="1"/>
  <c r="J18" i="1" s="1"/>
  <c r="H19" i="1" s="1"/>
  <c r="J19" i="1" s="1"/>
  <c r="H20" i="1" s="1"/>
  <c r="J20" i="1" s="1"/>
  <c r="H21" i="1" s="1"/>
  <c r="J21" i="1" s="1"/>
  <c r="H22" i="1" s="1"/>
  <c r="J22" i="1" s="1"/>
  <c r="H23" i="1" s="1"/>
  <c r="J23" i="1" s="1"/>
  <c r="H24" i="1" s="1"/>
  <c r="J24" i="1" s="1"/>
  <c r="H25" i="1" s="1"/>
  <c r="J25" i="1" s="1"/>
  <c r="H26" i="1" s="1"/>
  <c r="J26" i="1" s="1"/>
  <c r="H27" i="1" s="1"/>
  <c r="J27" i="1" s="1"/>
  <c r="H28" i="1" s="1"/>
  <c r="J28" i="1" s="1"/>
  <c r="H29" i="1" s="1"/>
  <c r="J29" i="1" s="1"/>
  <c r="H30" i="1" s="1"/>
  <c r="J30" i="1" s="1"/>
  <c r="H31" i="1" s="1"/>
  <c r="J31" i="1" s="1"/>
  <c r="H32" i="1" s="1"/>
  <c r="J32" i="1" s="1"/>
  <c r="H33" i="1" s="1"/>
  <c r="J33" i="1" s="1"/>
  <c r="H34" i="1" s="1"/>
  <c r="J34" i="1" s="1"/>
  <c r="H35" i="1" s="1"/>
  <c r="J35" i="1" s="1"/>
  <c r="H36" i="1" s="1"/>
  <c r="J36" i="1" s="1"/>
  <c r="H37" i="1" s="1"/>
  <c r="J37" i="1" s="1"/>
  <c r="H38" i="1" s="1"/>
  <c r="J38" i="1" s="1"/>
  <c r="H39" i="1" s="1"/>
  <c r="J39" i="1" s="1"/>
  <c r="H40" i="1" s="1"/>
  <c r="J40" i="1" s="1"/>
  <c r="H47" i="1"/>
  <c r="J47" i="1"/>
  <c r="J48" i="1" s="1"/>
  <c r="H66" i="1"/>
  <c r="J66" i="1"/>
  <c r="H67" i="1" s="1"/>
  <c r="J67" i="1" s="1"/>
  <c r="H68" i="1" s="1"/>
  <c r="J68" i="1" s="1"/>
  <c r="H75" i="1"/>
  <c r="J75" i="1"/>
  <c r="J76" i="1" s="1"/>
  <c r="B78" i="1"/>
  <c r="B79" i="1" s="1"/>
  <c r="B80" i="1" s="1"/>
  <c r="B81" i="1" s="1"/>
  <c r="B82" i="1" s="1"/>
  <c r="B83" i="1" s="1"/>
  <c r="H78" i="1"/>
  <c r="J78" i="1"/>
  <c r="H79" i="1" s="1"/>
  <c r="H87" i="1"/>
  <c r="J87" i="1"/>
  <c r="H88" i="1" s="1"/>
  <c r="J88" i="1" s="1"/>
  <c r="H89" i="1" s="1"/>
  <c r="J89" i="1" s="1"/>
  <c r="H90" i="1" s="1"/>
  <c r="J90" i="1" s="1"/>
  <c r="H97" i="1"/>
  <c r="J97" i="1"/>
  <c r="H100" i="1"/>
  <c r="J100" i="1"/>
  <c r="J101" i="1" s="1"/>
  <c r="H114" i="1"/>
  <c r="J114" i="1"/>
  <c r="H115" i="1" s="1"/>
  <c r="J115" i="1" s="1"/>
  <c r="H116" i="1" s="1"/>
  <c r="J116" i="1" s="1"/>
  <c r="H126" i="1"/>
  <c r="J126" i="1"/>
  <c r="H127" i="1" s="1"/>
  <c r="J127" i="1"/>
  <c r="H128" i="1" s="1"/>
  <c r="H136" i="1"/>
  <c r="J136" i="1" s="1"/>
  <c r="H137" i="1" s="1"/>
  <c r="J137" i="1" s="1"/>
  <c r="H138" i="1" s="1"/>
  <c r="J138" i="1" s="1"/>
  <c r="H146" i="1"/>
  <c r="J146" i="1"/>
  <c r="H147" i="1" s="1"/>
  <c r="H155" i="1"/>
  <c r="J155" i="1" s="1"/>
  <c r="H156" i="1" s="1"/>
  <c r="J156" i="1" s="1"/>
  <c r="H157" i="1" s="1"/>
  <c r="J157" i="1" s="1"/>
  <c r="H164" i="1"/>
  <c r="J164" i="1"/>
  <c r="H165" i="1" s="1"/>
  <c r="H171" i="1"/>
  <c r="J171" i="1" s="1"/>
  <c r="H172" i="1" s="1"/>
  <c r="J172" i="1" s="1"/>
  <c r="H173" i="1" s="1"/>
  <c r="J173" i="1" s="1"/>
  <c r="H180" i="1"/>
  <c r="J180" i="1"/>
  <c r="H181" i="1" s="1"/>
  <c r="H186" i="1"/>
  <c r="J186" i="1"/>
  <c r="H187" i="1" s="1"/>
  <c r="J187" i="1" s="1"/>
  <c r="H188" i="1" s="1"/>
  <c r="J188" i="1" s="1"/>
  <c r="H195" i="1"/>
  <c r="J195" i="1"/>
  <c r="H196" i="1" s="1"/>
  <c r="H214" i="1"/>
  <c r="J214" i="1" s="1"/>
  <c r="H215" i="1" s="1"/>
  <c r="J215" i="1" s="1"/>
  <c r="H216" i="1" s="1"/>
  <c r="J216" i="1" s="1"/>
  <c r="B223" i="1"/>
  <c r="B224" i="1" s="1"/>
  <c r="B225" i="1" s="1"/>
  <c r="B226" i="1" s="1"/>
  <c r="B227" i="1" s="1"/>
  <c r="B228" i="1" s="1"/>
  <c r="B229" i="1" s="1"/>
  <c r="B230" i="1" s="1"/>
  <c r="B231" i="1" s="1"/>
  <c r="H223" i="1"/>
  <c r="J223" i="1"/>
  <c r="J224" i="1" s="1"/>
  <c r="H229" i="1"/>
  <c r="J229" i="1" s="1"/>
  <c r="H230" i="1" s="1"/>
  <c r="J230" i="1" s="1"/>
  <c r="H231" i="1" s="1"/>
  <c r="J231" i="1" s="1"/>
  <c r="J181" i="1"/>
  <c r="H182" i="1" s="1"/>
  <c r="J165" i="1"/>
  <c r="J166" i="1" s="1"/>
  <c r="J196" i="1" l="1"/>
  <c r="J197" i="1" s="1"/>
  <c r="H198" i="1" s="1"/>
  <c r="J79" i="1"/>
  <c r="J167" i="1"/>
  <c r="H167" i="1"/>
  <c r="H225" i="1"/>
  <c r="J225" i="1"/>
  <c r="J49" i="1"/>
  <c r="H49" i="1"/>
  <c r="H102" i="1"/>
  <c r="J102" i="1"/>
  <c r="H224" i="1"/>
  <c r="J147" i="1"/>
  <c r="H76" i="1"/>
  <c r="H48" i="1"/>
  <c r="H166" i="1"/>
  <c r="J182" i="1"/>
  <c r="H101" i="1"/>
  <c r="H197" i="1"/>
  <c r="J128" i="1"/>
  <c r="J80" i="1" l="1"/>
  <c r="H80" i="1"/>
  <c r="J198" i="1"/>
  <c r="J103" i="1"/>
  <c r="H103" i="1"/>
  <c r="H50" i="1"/>
  <c r="J50" i="1"/>
  <c r="H199" i="1"/>
  <c r="J199" i="1"/>
  <c r="J129" i="1"/>
  <c r="H129" i="1"/>
  <c r="H183" i="1"/>
  <c r="J183" i="1"/>
  <c r="J168" i="1"/>
  <c r="H168" i="1"/>
  <c r="H148" i="1"/>
  <c r="J148" i="1"/>
  <c r="H226" i="1"/>
  <c r="J226" i="1"/>
  <c r="H81" i="1" l="1"/>
  <c r="J81" i="1"/>
  <c r="J104" i="1"/>
  <c r="H104" i="1"/>
  <c r="J184" i="1"/>
  <c r="H184" i="1"/>
  <c r="J51" i="1"/>
  <c r="H51" i="1"/>
  <c r="H130" i="1"/>
  <c r="J130" i="1"/>
  <c r="J227" i="1"/>
  <c r="H228" i="1" s="1"/>
  <c r="G228" i="1" s="1"/>
  <c r="H227" i="1"/>
  <c r="J169" i="1"/>
  <c r="H169" i="1"/>
  <c r="H200" i="1"/>
  <c r="J200" i="1"/>
  <c r="H149" i="1"/>
  <c r="J149" i="1"/>
  <c r="J82" i="1" l="1"/>
  <c r="H82" i="1"/>
  <c r="G185" i="1"/>
  <c r="H185" i="1"/>
  <c r="J150" i="1"/>
  <c r="H150" i="1"/>
  <c r="H170" i="1"/>
  <c r="G170" i="1"/>
  <c r="J105" i="1"/>
  <c r="H105" i="1"/>
  <c r="J52" i="1"/>
  <c r="H52" i="1"/>
  <c r="J201" i="1"/>
  <c r="H201" i="1"/>
  <c r="H131" i="1"/>
  <c r="J131" i="1"/>
  <c r="J83" i="1" l="1"/>
  <c r="H83" i="1"/>
  <c r="J53" i="1"/>
  <c r="H53" i="1"/>
  <c r="J151" i="1"/>
  <c r="H151" i="1"/>
  <c r="H106" i="1"/>
  <c r="J106" i="1"/>
  <c r="H202" i="1"/>
  <c r="J202" i="1"/>
  <c r="J132" i="1"/>
  <c r="H132" i="1"/>
  <c r="H133" i="1" l="1"/>
  <c r="J133" i="1"/>
  <c r="H54" i="1"/>
  <c r="J54" i="1"/>
  <c r="H152" i="1"/>
  <c r="J152" i="1"/>
  <c r="J107" i="1"/>
  <c r="H107" i="1"/>
  <c r="H203" i="1"/>
  <c r="J203" i="1"/>
  <c r="J134" i="1" l="1"/>
  <c r="H135" i="1" s="1"/>
  <c r="G135" i="1" s="1"/>
  <c r="H134" i="1"/>
  <c r="J108" i="1"/>
  <c r="H108" i="1"/>
  <c r="J204" i="1"/>
  <c r="H204" i="1"/>
  <c r="J55" i="1"/>
  <c r="H55" i="1"/>
  <c r="H153" i="1"/>
  <c r="J153" i="1"/>
  <c r="G154" i="1" l="1"/>
  <c r="H154" i="1"/>
  <c r="J205" i="1"/>
  <c r="H205" i="1"/>
  <c r="J109" i="1"/>
  <c r="H109" i="1"/>
  <c r="J56" i="1"/>
  <c r="H56" i="1"/>
  <c r="H206" i="1" l="1"/>
  <c r="J206" i="1"/>
  <c r="H110" i="1"/>
  <c r="J110" i="1"/>
  <c r="J57" i="1"/>
  <c r="H57" i="1"/>
  <c r="J207" i="1" l="1"/>
  <c r="H207" i="1"/>
  <c r="H111" i="1"/>
  <c r="J111" i="1"/>
  <c r="H58" i="1"/>
  <c r="J58" i="1"/>
  <c r="J208" i="1" l="1"/>
  <c r="H208" i="1"/>
  <c r="J112" i="1"/>
  <c r="H113" i="1" s="1"/>
  <c r="G113" i="1" s="1"/>
  <c r="H112" i="1"/>
  <c r="H59" i="1"/>
  <c r="J59" i="1"/>
  <c r="H209" i="1" l="1"/>
  <c r="J209" i="1"/>
  <c r="J60" i="1"/>
  <c r="H60" i="1"/>
  <c r="J210" i="1" l="1"/>
  <c r="H210" i="1"/>
  <c r="J61" i="1"/>
  <c r="H61" i="1"/>
  <c r="H211" i="1" l="1"/>
  <c r="J211" i="1"/>
  <c r="H62" i="1"/>
  <c r="J62" i="1"/>
  <c r="J212" i="1" l="1"/>
  <c r="H212" i="1"/>
  <c r="J63" i="1"/>
  <c r="H63" i="1"/>
  <c r="G213" i="1" l="1"/>
  <c r="H213" i="1"/>
</calcChain>
</file>

<file path=xl/sharedStrings.xml><?xml version="1.0" encoding="utf-8"?>
<sst xmlns="http://schemas.openxmlformats.org/spreadsheetml/2006/main" count="1843" uniqueCount="393">
  <si>
    <t>Sl.No.</t>
  </si>
  <si>
    <t>Item</t>
  </si>
  <si>
    <t>Blk</t>
  </si>
  <si>
    <t>Col</t>
  </si>
  <si>
    <t>Len</t>
  </si>
  <si>
    <t>Byte Position</t>
  </si>
  <si>
    <t>Remarks</t>
  </si>
  <si>
    <t xml:space="preserve"> -</t>
  </si>
  <si>
    <t>Generated</t>
  </si>
  <si>
    <t>Round</t>
  </si>
  <si>
    <t>Sample</t>
  </si>
  <si>
    <t>Sector</t>
  </si>
  <si>
    <t>NSS-Region</t>
  </si>
  <si>
    <t>District</t>
  </si>
  <si>
    <t>Sub-Round</t>
  </si>
  <si>
    <t xml:space="preserve">Level </t>
  </si>
  <si>
    <t xml:space="preserve"> "01" Generated</t>
  </si>
  <si>
    <t>Filler</t>
  </si>
  <si>
    <t>Substitution Code</t>
  </si>
  <si>
    <t>Date of Survey</t>
  </si>
  <si>
    <t>2(i)</t>
  </si>
  <si>
    <t xml:space="preserve"> "ddmmyy"</t>
  </si>
  <si>
    <t>Date of Despatch</t>
  </si>
  <si>
    <t>2(iv)</t>
  </si>
  <si>
    <t>Special characters for OK stamp</t>
  </si>
  <si>
    <t>Blank</t>
  </si>
  <si>
    <t>Common-ID</t>
  </si>
  <si>
    <t>Auto-duplicated</t>
  </si>
  <si>
    <t xml:space="preserve"> "02" Generated</t>
  </si>
  <si>
    <t>All</t>
  </si>
  <si>
    <t xml:space="preserve"> "010" Generated</t>
  </si>
  <si>
    <t xml:space="preserve"> "03" Generated</t>
  </si>
  <si>
    <t>"00000" Generated</t>
  </si>
  <si>
    <t xml:space="preserve"> "04" Generated</t>
  </si>
  <si>
    <t xml:space="preserve"> "05" Generated</t>
  </si>
  <si>
    <t xml:space="preserve"> "00000" Generated</t>
  </si>
  <si>
    <t>LOT/FSU number</t>
  </si>
  <si>
    <t>Schedule Number</t>
  </si>
  <si>
    <t>Stratum Number</t>
  </si>
  <si>
    <t>Sub-Stratum</t>
  </si>
  <si>
    <t>Sub-Sample</t>
  </si>
  <si>
    <t>FOD Sub-Region</t>
  </si>
  <si>
    <t>Hamlet-Group/Sub-Block no.</t>
  </si>
  <si>
    <t>Second Stage Stratum</t>
  </si>
  <si>
    <t>HHS No.</t>
  </si>
  <si>
    <t xml:space="preserve"> Sl.No. of informant</t>
  </si>
  <si>
    <t>Response Code</t>
  </si>
  <si>
    <t>Survey Code</t>
  </si>
  <si>
    <t>Schedule type</t>
  </si>
  <si>
    <t>"1" Generated</t>
  </si>
  <si>
    <t>Time to canvass(mins.)</t>
  </si>
  <si>
    <t>remark - in block 13/14</t>
  </si>
  <si>
    <t>Level</t>
  </si>
  <si>
    <t>HH Size</t>
  </si>
  <si>
    <t>NIC-2004 Code(5-digit)</t>
  </si>
  <si>
    <t>NCO-2004 Code(3-digit)</t>
  </si>
  <si>
    <t>HH type</t>
  </si>
  <si>
    <t>Religion</t>
  </si>
  <si>
    <t>Social Group</t>
  </si>
  <si>
    <t>Whether owns any land?</t>
  </si>
  <si>
    <t>Type of land owned</t>
  </si>
  <si>
    <t xml:space="preserve">Land-Owned </t>
  </si>
  <si>
    <t>Land- Leased-in</t>
  </si>
  <si>
    <t>Land-Neither owned nor leased-in</t>
  </si>
  <si>
    <t>Land-Leased-out</t>
  </si>
  <si>
    <t>Land-Total  possessed</t>
  </si>
  <si>
    <t>During july08-june-09--Cultivated</t>
  </si>
  <si>
    <t>During july08-june-09--Irrigated</t>
  </si>
  <si>
    <t>Cooking code</t>
  </si>
  <si>
    <t>Lighting code</t>
  </si>
  <si>
    <t>Dwelling unit code</t>
  </si>
  <si>
    <t>Regular salary income?</t>
  </si>
  <si>
    <t>Performm Ceremony?</t>
  </si>
  <si>
    <t>Meals seved to non-hhld members</t>
  </si>
  <si>
    <t>Internet access ?</t>
  </si>
  <si>
    <t>"000" Generated</t>
  </si>
  <si>
    <t>Person Srl No.</t>
  </si>
  <si>
    <t>Relation</t>
  </si>
  <si>
    <t>Sex</t>
  </si>
  <si>
    <t>Age</t>
  </si>
  <si>
    <t>Marital Status</t>
  </si>
  <si>
    <t>Education</t>
  </si>
  <si>
    <t>Days Stayed away</t>
  </si>
  <si>
    <t>No. of Meals per day</t>
  </si>
  <si>
    <t>Meals (School)</t>
  </si>
  <si>
    <t>Meals (Employer)</t>
  </si>
  <si>
    <t>Meals (Others)</t>
  </si>
  <si>
    <t>Meals (Payment)</t>
  </si>
  <si>
    <t>Meals(At Home)</t>
  </si>
  <si>
    <t>"00" Generated</t>
  </si>
  <si>
    <t xml:space="preserve">Item Code </t>
  </si>
  <si>
    <t>Home-Produce--Quantity</t>
  </si>
  <si>
    <t>Home-Produce--Value</t>
  </si>
  <si>
    <t>Total Consumption--Quantity</t>
  </si>
  <si>
    <t>Total Consumption--Value</t>
  </si>
  <si>
    <t>Source Code</t>
  </si>
  <si>
    <t xml:space="preserve"> "06" Generated</t>
  </si>
  <si>
    <t>Last 30 days--Quantity</t>
  </si>
  <si>
    <t>Last 30 days--Value</t>
  </si>
  <si>
    <t>Last 365 days--Quantity</t>
  </si>
  <si>
    <t>last 365 days--Value</t>
  </si>
  <si>
    <t xml:space="preserve"> "07" Generated</t>
  </si>
  <si>
    <t>Last 365 days--Value</t>
  </si>
  <si>
    <t xml:space="preserve"> "08" Generated</t>
  </si>
  <si>
    <t>Value</t>
  </si>
  <si>
    <t xml:space="preserve"> "09" Generated</t>
  </si>
  <si>
    <t>Whether possesses?</t>
  </si>
  <si>
    <t xml:space="preserve"> First-hand purchase:number(30)</t>
  </si>
  <si>
    <t>whether hire-purchased(30)</t>
  </si>
  <si>
    <t xml:space="preserve"> First-hand purchase:Value(30)</t>
  </si>
  <si>
    <t>Cost-raw material,service &amp; repair</t>
  </si>
  <si>
    <t xml:space="preserve"> Second-hand purchase:Value(30)</t>
  </si>
  <si>
    <t>Total expenditure(30)</t>
  </si>
  <si>
    <t xml:space="preserve"> First-hand purchase:Number(365)</t>
  </si>
  <si>
    <t xml:space="preserve"> Whether hirepurchased?(365)</t>
  </si>
  <si>
    <t xml:space="preserve"> First-hand purchase:Value(365)</t>
  </si>
  <si>
    <t>2nd-hand purchase:Number(365)</t>
  </si>
  <si>
    <t xml:space="preserve"> 2nd-hand purchase:Value(365)</t>
  </si>
  <si>
    <t>Total expenditure(365)</t>
  </si>
  <si>
    <t xml:space="preserve"> "66" Generated</t>
  </si>
  <si>
    <t>Round and Centre code</t>
  </si>
  <si>
    <t>remark - elsewhere</t>
  </si>
  <si>
    <t>5.1/5.2/6</t>
  </si>
  <si>
    <t>7/8</t>
  </si>
  <si>
    <t>MPCE (URP)</t>
  </si>
  <si>
    <t>MPCE (MRP)</t>
  </si>
  <si>
    <t>Sch. 1.0 LEVEL - 04 (Block 4)</t>
  </si>
  <si>
    <t>Sch. 1.0 LEVEL - 05 (Blocks 5.1,5.2 &amp; 6)</t>
  </si>
  <si>
    <t>Sch. 1.0 LEVEL - 08 (Block 10)</t>
  </si>
  <si>
    <t>Sch. 1.0 LEVEL - 06 (Blocks 7 and 8)</t>
  </si>
  <si>
    <t>Sch. 1.0 LEVEL - 01 (Blocks 1,2 )</t>
  </si>
  <si>
    <t>Sch. 1.0 LEVEL - 03 (Block 3, Item - 16 to 24)</t>
  </si>
  <si>
    <t>Sch. 1.0 LEVEL - 02 (Block 3, Item - 1 to 15)</t>
  </si>
  <si>
    <t>Sch. 1.0 LEVEL - 07 (Block 9)</t>
  </si>
  <si>
    <t>Sch. 1.0 Level - 09 (Block 11)</t>
  </si>
  <si>
    <t>Record Length = 142</t>
  </si>
  <si>
    <t>NSS</t>
  </si>
  <si>
    <t>NSC</t>
  </si>
  <si>
    <t>MLT</t>
  </si>
  <si>
    <t>Sch. 1.0, Type-1   LEVEL - 10 (Block 12)</t>
  </si>
  <si>
    <t>(Auto generated in final data)</t>
  </si>
  <si>
    <t xml:space="preserve"> "10" Generated</t>
  </si>
  <si>
    <t>Srl. No.</t>
  </si>
  <si>
    <t>*</t>
  </si>
  <si>
    <t>ii) Household size against Srl. No. 45 is in whole number</t>
  </si>
  <si>
    <t>* Note:  i) Value figures are in Rs. except for MPCE (URP) and MPCE (MRP) against Srl. No. 47 &amp; 48 
respectively, which are in assumed two places of decimal or paisa i.e. Rs. 0.00</t>
  </si>
  <si>
    <t>Total no.of levels =10</t>
  </si>
  <si>
    <r>
      <t>Text Data Layout for 66</t>
    </r>
    <r>
      <rPr>
        <sz val="14"/>
        <rFont val="Times New Roman"/>
        <family val="1"/>
      </rPr>
      <t>th</t>
    </r>
    <r>
      <rPr>
        <b/>
        <sz val="14"/>
        <rFont val="Times New Roman"/>
        <family val="1"/>
      </rPr>
      <t xml:space="preserve"> Round:Schedule-1.0 (Type - 1) </t>
    </r>
  </si>
  <si>
    <t>float</t>
    <phoneticPr fontId="0" type="noConversion"/>
  </si>
  <si>
    <t>str60</t>
    <phoneticPr fontId="0" type="noConversion"/>
  </si>
  <si>
    <t>double</t>
    <phoneticPr fontId="0" type="noConversion"/>
  </si>
  <si>
    <t>%3f</t>
  </si>
  <si>
    <t>%5f</t>
  </si>
  <si>
    <t>%2f</t>
  </si>
  <si>
    <t>%1f</t>
  </si>
  <si>
    <t>%4f</t>
  </si>
  <si>
    <t>%6f</t>
  </si>
  <si>
    <t>%61s</t>
  </si>
  <si>
    <t>%10f</t>
  </si>
  <si>
    <t>"Round and Centre code"</t>
  </si>
  <si>
    <t>"LOT/FSU number"</t>
  </si>
  <si>
    <t>"Round"</t>
  </si>
  <si>
    <t>"Schedule Number"</t>
  </si>
  <si>
    <t>"Sample"</t>
  </si>
  <si>
    <t>"Sector"</t>
  </si>
  <si>
    <t>"NSS-Region"</t>
  </si>
  <si>
    <t>"District"</t>
  </si>
  <si>
    <t>"Stratum Number"</t>
  </si>
  <si>
    <t>"Sub-Stratum"</t>
  </si>
  <si>
    <t>"Schedule type"</t>
  </si>
  <si>
    <t>"Sub-Round"</t>
  </si>
  <si>
    <t>"Sub-Sample"</t>
  </si>
  <si>
    <t>"FOD Sub-Region"</t>
  </si>
  <si>
    <t>"Hamlet-Group/Sub-Block no."</t>
  </si>
  <si>
    <t>"Second Stage Stratum"</t>
  </si>
  <si>
    <t>"HHS No."</t>
  </si>
  <si>
    <t>"Filler"</t>
  </si>
  <si>
    <t>" Sl.No. of informant"</t>
  </si>
  <si>
    <t>"Response Code"</t>
  </si>
  <si>
    <t>"Survey Code"</t>
  </si>
  <si>
    <t>"Substitution Code"</t>
  </si>
  <si>
    <t>"Date of Survey"</t>
  </si>
  <si>
    <t>"Date of Despatch"</t>
  </si>
  <si>
    <t>"Time to canvass(mins.)"</t>
  </si>
  <si>
    <t>"remark - in block 13/14"</t>
  </si>
  <si>
    <t>"remark - elsewhere"</t>
  </si>
  <si>
    <t>"Special characters for OK stamp"</t>
  </si>
  <si>
    <t>"Blank"</t>
  </si>
  <si>
    <t>"NSS"</t>
  </si>
  <si>
    <t>"NSC"</t>
  </si>
  <si>
    <t>"MLT"</t>
  </si>
  <si>
    <t>NSSRegion</t>
  </si>
  <si>
    <t>SubStratum</t>
  </si>
  <si>
    <t>SubRound</t>
  </si>
  <si>
    <t>SubSample</t>
  </si>
  <si>
    <t>RoundandCentrecode</t>
  </si>
  <si>
    <t>LOTFSUnumber</t>
  </si>
  <si>
    <t>ScheduleNumber</t>
  </si>
  <si>
    <t>StratumNumber</t>
  </si>
  <si>
    <t>Scheduletype</t>
  </si>
  <si>
    <t>FODSubRegion</t>
  </si>
  <si>
    <t>HamletGroupSubBlockno</t>
  </si>
  <si>
    <t>SecondStageStratum</t>
  </si>
  <si>
    <t>HHSNo</t>
  </si>
  <si>
    <t>SlNoofinformant</t>
  </si>
  <si>
    <t>ResponseCode</t>
  </si>
  <si>
    <t>SurveyCode</t>
  </si>
  <si>
    <t>SubstitutionCode</t>
  </si>
  <si>
    <t>DateofSurvey</t>
  </si>
  <si>
    <t>DateofDespatch</t>
  </si>
  <si>
    <t>Timetocanvassmins</t>
  </si>
  <si>
    <t>remarkinblock1314</t>
  </si>
  <si>
    <t>remarkelsewhere</t>
  </si>
  <si>
    <t>SpecialcharactersforOKstamp</t>
  </si>
  <si>
    <t>SpecialcharactersforOKstam</t>
  </si>
  <si>
    <t>infile dictionary using LVL66S011.01.TXT{</t>
    <phoneticPr fontId="0" type="noConversion"/>
  </si>
  <si>
    <t>}</t>
    <phoneticPr fontId="0" type="noConversion"/>
  </si>
  <si>
    <t>Level1</t>
    <phoneticPr fontId="0" type="noConversion"/>
  </si>
  <si>
    <t>"Level 1"</t>
    <phoneticPr fontId="0" type="noConversion"/>
  </si>
  <si>
    <t>%8f</t>
  </si>
  <si>
    <t>%12f</t>
  </si>
  <si>
    <t>Level2</t>
  </si>
  <si>
    <t>"Level2"</t>
  </si>
  <si>
    <t>"HH Size"</t>
  </si>
  <si>
    <t>"NIC-2004 Code(5-digit)"</t>
  </si>
  <si>
    <t>"NCO-2004 Code(3-digit)"</t>
  </si>
  <si>
    <t>"HH type"</t>
  </si>
  <si>
    <t>"Religion"</t>
  </si>
  <si>
    <t>"Social Group"</t>
  </si>
  <si>
    <t>"Whether owns any land?"</t>
  </si>
  <si>
    <t>"Type of land owned"</t>
  </si>
  <si>
    <t>"Land-Owned "</t>
  </si>
  <si>
    <t>"Land- Leased-in"</t>
  </si>
  <si>
    <t>"Land-Neither owned nor leased-in"</t>
  </si>
  <si>
    <t>"Land-Leased-out"</t>
  </si>
  <si>
    <t>"Land-Total  possessed"</t>
  </si>
  <si>
    <t>"During july08-june-09--Cultivated"</t>
  </si>
  <si>
    <t>"During july08-june-09--Irrigated"</t>
  </si>
  <si>
    <t>HHSize</t>
  </si>
  <si>
    <t>HHtype</t>
  </si>
  <si>
    <t>SocialGroup</t>
  </si>
  <si>
    <t>Typeoflandowned</t>
  </si>
  <si>
    <t>LandOwned</t>
  </si>
  <si>
    <t>LandLeasedin</t>
  </si>
  <si>
    <t>LandLeasedout</t>
  </si>
  <si>
    <t>LandTotalpossessed</t>
  </si>
  <si>
    <t>NIC2004Code5digit</t>
  </si>
  <si>
    <t>NCO2004Code3digit</t>
  </si>
  <si>
    <t>Whetherownsanyland</t>
  </si>
  <si>
    <t>LandNeitherownednorleasedi</t>
  </si>
  <si>
    <t>Duringjuly08june09Cultivat</t>
  </si>
  <si>
    <t>Duringjuly08june09Irrigate</t>
  </si>
  <si>
    <t>infile dictionary using LVL66S011.02.TXT{</t>
    <phoneticPr fontId="0" type="noConversion"/>
  </si>
  <si>
    <t>str5</t>
    <phoneticPr fontId="0" type="noConversion"/>
  </si>
  <si>
    <t>%5s</t>
    <phoneticPr fontId="0" type="noConversion"/>
  </si>
  <si>
    <t>str3</t>
    <phoneticPr fontId="0" type="noConversion"/>
  </si>
  <si>
    <t>%3s</t>
    <phoneticPr fontId="0" type="noConversion"/>
  </si>
  <si>
    <t>float</t>
    <phoneticPr fontId="11"/>
  </si>
  <si>
    <t>str56</t>
    <phoneticPr fontId="11"/>
  </si>
  <si>
    <t>double</t>
    <phoneticPr fontId="11"/>
  </si>
  <si>
    <t>%56s</t>
  </si>
  <si>
    <t>Level3</t>
  </si>
  <si>
    <t>"Level3"</t>
  </si>
  <si>
    <t>"Cooking code"</t>
  </si>
  <si>
    <t>"Lighting code"</t>
  </si>
  <si>
    <t>"Dwelling unit code"</t>
  </si>
  <si>
    <t>"Regular salary income?"</t>
  </si>
  <si>
    <t>"Performm Ceremony?"</t>
  </si>
  <si>
    <t>"Meals seved to non-hhld members"</t>
  </si>
  <si>
    <t>"Internet access ?"</t>
  </si>
  <si>
    <t>"MPCE (URP)"</t>
  </si>
  <si>
    <t>"MPCE (MRP)"</t>
  </si>
  <si>
    <t>Cookingcode</t>
  </si>
  <si>
    <t>Lightingcode</t>
  </si>
  <si>
    <t>Dwellingunitcode</t>
  </si>
  <si>
    <t>Mealssevedtononhhldmembers</t>
  </si>
  <si>
    <t>MPCEURP</t>
  </si>
  <si>
    <t>MPCEMRP</t>
  </si>
  <si>
    <t>Regularsalaryincome</t>
  </si>
  <si>
    <t>PerformmCeremony</t>
  </si>
  <si>
    <t>Internetaccess</t>
  </si>
  <si>
    <t>}</t>
    <phoneticPr fontId="11"/>
  </si>
  <si>
    <t>Level4</t>
  </si>
  <si>
    <t>str62</t>
    <phoneticPr fontId="11"/>
  </si>
  <si>
    <t>%62s</t>
  </si>
  <si>
    <t>"Level4"</t>
  </si>
  <si>
    <t>"Person Srl No."</t>
  </si>
  <si>
    <t>"Relation"</t>
  </si>
  <si>
    <t>"Sex"</t>
  </si>
  <si>
    <t>"Age"</t>
  </si>
  <si>
    <t>"Marital Status"</t>
  </si>
  <si>
    <t>"Education"</t>
  </si>
  <si>
    <t>"Days Stayed away"</t>
  </si>
  <si>
    <t>"No. of Meals per day"</t>
  </si>
  <si>
    <t>"Meals (School)"</t>
  </si>
  <si>
    <t>"Meals (Employer)"</t>
  </si>
  <si>
    <t>"Meals (Others)"</t>
  </si>
  <si>
    <t>"Meals (Payment)"</t>
  </si>
  <si>
    <t>"Meals(At Home)"</t>
  </si>
  <si>
    <t>PersonSrlNo</t>
  </si>
  <si>
    <t>MaritalStatus</t>
  </si>
  <si>
    <t>DaysStayedaway</t>
  </si>
  <si>
    <t>NoofMealsperday</t>
  </si>
  <si>
    <t>MealsSchool</t>
  </si>
  <si>
    <t>MealsEmployer</t>
  </si>
  <si>
    <t>MealsOthers</t>
  </si>
  <si>
    <t>MealsPayment</t>
  </si>
  <si>
    <t>MealsAtHome</t>
  </si>
  <si>
    <t>infile dictionary using LVL66S011.03.TXT{</t>
    <phoneticPr fontId="11"/>
  </si>
  <si>
    <t>infile dictionary using LVL66S011.04.TXT{</t>
    <phoneticPr fontId="11"/>
  </si>
  <si>
    <t>str48</t>
    <phoneticPr fontId="11"/>
  </si>
  <si>
    <t>%9f</t>
  </si>
  <si>
    <t>%48s</t>
  </si>
  <si>
    <t>Level5</t>
  </si>
  <si>
    <t>"Level5"</t>
  </si>
  <si>
    <t>"Item Code "</t>
  </si>
  <si>
    <t>"Home-Produce--Quantity"</t>
  </si>
  <si>
    <t>"Home-Produce--Value"</t>
  </si>
  <si>
    <t>"Total Consumption--Quantity"</t>
  </si>
  <si>
    <t>"Total Consumption--Value"</t>
  </si>
  <si>
    <t>"Source Code"</t>
  </si>
  <si>
    <t>ItemCode</t>
  </si>
  <si>
    <t>SourceCode</t>
  </si>
  <si>
    <t>HomeProduceQuantity</t>
  </si>
  <si>
    <t>HomeProduceValue</t>
  </si>
  <si>
    <t>TotalConsumptionQuantity</t>
  </si>
  <si>
    <t>TotalConsumptionValue</t>
  </si>
  <si>
    <t>str49</t>
    <phoneticPr fontId="11"/>
  </si>
  <si>
    <t>%49s</t>
  </si>
  <si>
    <t>Level6</t>
  </si>
  <si>
    <t>"Level6"</t>
  </si>
  <si>
    <t>"Last 30 days--Quantity"</t>
  </si>
  <si>
    <t>"Last 30 days--Value"</t>
  </si>
  <si>
    <t>"Last 365 days--Quantity"</t>
  </si>
  <si>
    <t>"last 365 days--Value"</t>
  </si>
  <si>
    <t>Last30daysQuantity</t>
  </si>
  <si>
    <t>Last30daysValue</t>
  </si>
  <si>
    <t>Last365daysQuantity</t>
  </si>
  <si>
    <t>last365daysValue</t>
  </si>
  <si>
    <t>infile dictionary using LVL66S011.05.TXT{</t>
    <phoneticPr fontId="11"/>
  </si>
  <si>
    <t>infile dictionary using LVL66S011.06.TXT{</t>
    <phoneticPr fontId="11"/>
  </si>
  <si>
    <t>str67</t>
    <phoneticPr fontId="11"/>
  </si>
  <si>
    <t>Level7</t>
  </si>
  <si>
    <t>%67s</t>
  </si>
  <si>
    <t>"Level7"</t>
  </si>
  <si>
    <t>"Last 365 days--Value"</t>
  </si>
  <si>
    <t>Last365daysValue</t>
  </si>
  <si>
    <t>infile dictionary using LVL66S011.07.TXT{</t>
    <phoneticPr fontId="11"/>
  </si>
  <si>
    <t>str75</t>
    <phoneticPr fontId="11"/>
  </si>
  <si>
    <t>%75s</t>
  </si>
  <si>
    <t>Level8</t>
  </si>
  <si>
    <t>"Level8"</t>
  </si>
  <si>
    <t>"Value"</t>
  </si>
  <si>
    <t>infile dictionary using LVL66S011.08.TXT{</t>
    <phoneticPr fontId="11"/>
  </si>
  <si>
    <t>Level9</t>
  </si>
  <si>
    <t>%7f</t>
  </si>
  <si>
    <t>"Level9"</t>
  </si>
  <si>
    <t>"Whether possesses?"</t>
  </si>
  <si>
    <t>" First-hand purchase:number(30)"</t>
  </si>
  <si>
    <t>"whether hire-purchased(30)"</t>
  </si>
  <si>
    <t>" First-hand purchase:Value(30)"</t>
  </si>
  <si>
    <t>"Cost-raw material,service &amp; repair"</t>
  </si>
  <si>
    <t>" Second-hand purchase:Value(30)"</t>
  </si>
  <si>
    <t>"Total expenditure(30)"</t>
  </si>
  <si>
    <t>" First-hand purchase:Number(365)"</t>
  </si>
  <si>
    <t>" Whether hirepurchased?(365)"</t>
  </si>
  <si>
    <t>" First-hand purchase:Value(365)"</t>
  </si>
  <si>
    <t>"2nd-hand purchase:Number(365)"</t>
  </si>
  <si>
    <t>" 2nd-hand purchase:Value(365)"</t>
  </si>
  <si>
    <t>"Total expenditure(365)"</t>
  </si>
  <si>
    <t>Firsthandpurchasenumber30</t>
  </si>
  <si>
    <t>whetherhirepurchased30</t>
  </si>
  <si>
    <t>FirsthandpurchaseValue30</t>
  </si>
  <si>
    <t>SecondhandpurchaseValue30</t>
  </si>
  <si>
    <t>Totalexpenditure30</t>
  </si>
  <si>
    <t>FirsthandpurchaseNumber365</t>
  </si>
  <si>
    <t>FirsthandpurchaseValue365</t>
  </si>
  <si>
    <t>Totalexpenditure365</t>
  </si>
  <si>
    <t>Whetherpossesses</t>
  </si>
  <si>
    <t>Whetherhirepurchased365</t>
  </si>
  <si>
    <t>Costrawmaterialservicerepa</t>
  </si>
  <si>
    <t>infile dictionary using LVL66S011.09.TXT{</t>
    <phoneticPr fontId="11"/>
  </si>
  <si>
    <t>Costrawmaterialservicerep</t>
    <phoneticPr fontId="11"/>
  </si>
  <si>
    <t>ndhandpurchaseNumber365</t>
    <phoneticPr fontId="11"/>
  </si>
  <si>
    <t>ndhandpurchaseValue365</t>
    <phoneticPr fontId="11"/>
  </si>
  <si>
    <t>str73</t>
    <phoneticPr fontId="11"/>
  </si>
  <si>
    <t>%73s</t>
  </si>
  <si>
    <t>Level10</t>
    <phoneticPr fontId="11"/>
  </si>
  <si>
    <t>"Level10"</t>
  </si>
  <si>
    <t>SrlNo</t>
  </si>
  <si>
    <t>infile dictionary using LVL66S011.10.TXT{</t>
    <phoneticPr fontId="11"/>
  </si>
  <si>
    <t>"SrlNo"</t>
  </si>
  <si>
    <t>"SpecialcharactersforOKstamp"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</si>
</sst>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ＭＳ Ｐゴシック"/>
      <family val="2"/>
      <scheme val="minor"/>
    </font>
    <font>
      <b/>
      <sz val="14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Times New Roman"/>
      <family val="1"/>
    </font>
    <font>
      <sz val="14"/>
      <name val="Times New Roman"/>
      <family val="1"/>
    </font>
    <font>
      <b/>
      <u/>
      <sz val="14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b/>
      <sz val="12"/>
      <name val="Times New Roman"/>
      <family val="1"/>
    </font>
    <font>
      <sz val="11"/>
      <name val="ＭＳ Ｐゴシック"/>
      <family val="3"/>
      <charset val="128"/>
      <scheme val="minor"/>
    </font>
    <font>
      <b/>
      <u/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4" fillId="0" borderId="0" xfId="0" quotePrefix="1" applyFont="1" applyBorder="1"/>
    <xf numFmtId="0" fontId="5" fillId="0" borderId="0" xfId="0" applyFont="1" applyBorder="1"/>
    <xf numFmtId="0" fontId="4" fillId="0" borderId="0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7" fillId="0" borderId="0" xfId="0" applyFont="1" applyBorder="1"/>
    <xf numFmtId="0" fontId="8" fillId="0" borderId="0" xfId="0" applyFont="1" applyBorder="1"/>
    <xf numFmtId="0" fontId="8" fillId="0" borderId="1" xfId="0" applyFont="1" applyBorder="1" applyAlignment="1">
      <alignment horizontal="right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6" fillId="0" borderId="0" xfId="0" applyFont="1" applyBorder="1" applyAlignment="1">
      <alignment vertical="top" wrapText="1"/>
    </xf>
    <xf numFmtId="0" fontId="10" fillId="0" borderId="0" xfId="0" applyFont="1" applyBorder="1"/>
    <xf numFmtId="0" fontId="9" fillId="0" borderId="0" xfId="0" applyFont="1" applyBorder="1"/>
    <xf numFmtId="0" fontId="1" fillId="0" borderId="0" xfId="0" applyFont="1" applyBorder="1" applyAlignment="1">
      <alignment horizontal="right"/>
    </xf>
    <xf numFmtId="0" fontId="8" fillId="0" borderId="3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3"/>
  <sheetViews>
    <sheetView topLeftCell="A10" zoomScaleNormal="100" zoomScaleSheetLayoutView="90" workbookViewId="0">
      <selection activeCell="B219" sqref="B219:K233"/>
    </sheetView>
  </sheetViews>
  <sheetFormatPr defaultColWidth="9.125" defaultRowHeight="18.75"/>
  <cols>
    <col min="1" max="1" width="2.625" style="3" customWidth="1"/>
    <col min="2" max="2" width="9.125" style="3" customWidth="1"/>
    <col min="3" max="3" width="47.375" style="3" customWidth="1"/>
    <col min="4" max="4" width="6.125" style="3" customWidth="1"/>
    <col min="5" max="5" width="6.375" style="3" customWidth="1"/>
    <col min="6" max="7" width="5.125" style="3" customWidth="1"/>
    <col min="8" max="8" width="6.625" style="3" customWidth="1"/>
    <col min="9" max="9" width="4.875" style="3" customWidth="1"/>
    <col min="10" max="10" width="5.625" style="3" customWidth="1"/>
    <col min="11" max="11" width="23.375" style="16" customWidth="1"/>
    <col min="12" max="16384" width="9.125" style="2"/>
  </cols>
  <sheetData>
    <row r="1" spans="2:11" ht="20.100000000000001" customHeight="1">
      <c r="H1" s="17"/>
      <c r="I1" s="17"/>
      <c r="J1" s="17"/>
      <c r="K1" s="3"/>
    </row>
    <row r="2" spans="2:11" ht="20.100000000000001" customHeight="1">
      <c r="B2" s="38" t="s">
        <v>147</v>
      </c>
      <c r="C2" s="38"/>
      <c r="D2" s="38"/>
      <c r="E2" s="38"/>
      <c r="F2" s="38"/>
      <c r="G2" s="38"/>
      <c r="H2" s="38"/>
      <c r="I2" s="38"/>
      <c r="J2" s="38"/>
      <c r="K2" s="4"/>
    </row>
    <row r="3" spans="2:11" ht="20.100000000000001" customHeight="1">
      <c r="B3" s="1"/>
      <c r="C3" s="1"/>
      <c r="D3" s="1"/>
      <c r="E3" s="1"/>
      <c r="F3" s="1"/>
      <c r="G3" s="1"/>
      <c r="H3" s="1"/>
      <c r="I3" s="1"/>
      <c r="J3" s="1"/>
      <c r="K3" s="4"/>
    </row>
    <row r="4" spans="2:11" ht="20.100000000000001" customHeight="1">
      <c r="B4" s="5"/>
      <c r="C4" s="4"/>
      <c r="D4" s="9"/>
      <c r="E4" s="4"/>
      <c r="F4" s="38" t="s">
        <v>146</v>
      </c>
      <c r="G4" s="38"/>
      <c r="H4" s="38"/>
      <c r="I4" s="38"/>
      <c r="J4" s="38"/>
      <c r="K4" s="4"/>
    </row>
    <row r="5" spans="2:11" ht="20.100000000000001" customHeight="1">
      <c r="B5" s="7"/>
      <c r="C5" s="8" t="s">
        <v>130</v>
      </c>
      <c r="D5" s="9"/>
      <c r="E5" s="4"/>
      <c r="F5" s="5" t="s">
        <v>135</v>
      </c>
      <c r="G5" s="5"/>
      <c r="H5" s="5"/>
      <c r="I5" s="5"/>
      <c r="J5" s="5"/>
      <c r="K5" s="4"/>
    </row>
    <row r="6" spans="2:11" ht="20.100000000000001" customHeight="1">
      <c r="B6" s="14"/>
      <c r="C6" s="8"/>
      <c r="D6" s="9"/>
      <c r="E6" s="4"/>
      <c r="F6" s="4"/>
      <c r="G6" s="4"/>
      <c r="H6" s="4"/>
      <c r="I6" s="4"/>
      <c r="J6" s="4"/>
      <c r="K6" s="4"/>
    </row>
    <row r="7" spans="2:11" ht="20.100000000000001" customHeight="1">
      <c r="B7" s="10" t="s">
        <v>0</v>
      </c>
      <c r="C7" s="11" t="s">
        <v>1</v>
      </c>
      <c r="D7" s="10" t="s">
        <v>2</v>
      </c>
      <c r="E7" s="12" t="s">
        <v>1</v>
      </c>
      <c r="F7" s="10" t="s">
        <v>3</v>
      </c>
      <c r="G7" s="10" t="s">
        <v>4</v>
      </c>
      <c r="H7" s="39" t="s">
        <v>5</v>
      </c>
      <c r="I7" s="39"/>
      <c r="J7" s="39"/>
      <c r="K7" s="12" t="s">
        <v>6</v>
      </c>
    </row>
    <row r="8" spans="2:11" ht="20.100000000000001" customHeight="1">
      <c r="B8" s="4">
        <v>1</v>
      </c>
      <c r="C8" s="4" t="s">
        <v>120</v>
      </c>
      <c r="D8" s="9"/>
      <c r="E8" s="4"/>
      <c r="F8" s="4"/>
      <c r="G8" s="4">
        <v>3</v>
      </c>
      <c r="H8" s="4">
        <v>1</v>
      </c>
      <c r="I8" s="13" t="s">
        <v>7</v>
      </c>
      <c r="J8" s="4">
        <f t="shared" ref="J8:J20" si="0">G8+H8-1</f>
        <v>3</v>
      </c>
      <c r="K8" s="13" t="s">
        <v>8</v>
      </c>
    </row>
    <row r="9" spans="2:11" ht="20.100000000000001" customHeight="1">
      <c r="B9" s="4">
        <v>2</v>
      </c>
      <c r="C9" s="4" t="s">
        <v>36</v>
      </c>
      <c r="D9" s="9">
        <v>1</v>
      </c>
      <c r="E9" s="4">
        <v>1</v>
      </c>
      <c r="F9" s="4"/>
      <c r="G9" s="4">
        <v>5</v>
      </c>
      <c r="H9" s="4">
        <f>J8+1</f>
        <v>4</v>
      </c>
      <c r="I9" s="13" t="s">
        <v>7</v>
      </c>
      <c r="J9" s="4">
        <f t="shared" si="0"/>
        <v>8</v>
      </c>
      <c r="K9" s="13" t="s">
        <v>8</v>
      </c>
    </row>
    <row r="10" spans="2:11" ht="20.100000000000001" customHeight="1">
      <c r="B10" s="4">
        <v>3</v>
      </c>
      <c r="C10" s="4" t="s">
        <v>9</v>
      </c>
      <c r="D10" s="9">
        <v>1</v>
      </c>
      <c r="E10" s="4">
        <v>2</v>
      </c>
      <c r="F10" s="4"/>
      <c r="G10" s="4">
        <v>2</v>
      </c>
      <c r="H10" s="4">
        <f t="shared" ref="H10:H36" si="1">J9+1</f>
        <v>9</v>
      </c>
      <c r="I10" s="13" t="s">
        <v>7</v>
      </c>
      <c r="J10" s="4">
        <f t="shared" si="0"/>
        <v>10</v>
      </c>
      <c r="K10" s="13" t="s">
        <v>119</v>
      </c>
    </row>
    <row r="11" spans="2:11" ht="20.100000000000001" customHeight="1">
      <c r="B11" s="4">
        <v>4</v>
      </c>
      <c r="C11" s="4" t="s">
        <v>37</v>
      </c>
      <c r="D11" s="9">
        <v>1</v>
      </c>
      <c r="E11" s="4">
        <v>3</v>
      </c>
      <c r="F11" s="4"/>
      <c r="G11" s="4">
        <v>3</v>
      </c>
      <c r="H11" s="4">
        <f t="shared" si="1"/>
        <v>11</v>
      </c>
      <c r="I11" s="13" t="s">
        <v>7</v>
      </c>
      <c r="J11" s="4">
        <f t="shared" si="0"/>
        <v>13</v>
      </c>
      <c r="K11" s="13" t="s">
        <v>30</v>
      </c>
    </row>
    <row r="12" spans="2:11" ht="20.100000000000001" customHeight="1">
      <c r="B12" s="4">
        <v>5</v>
      </c>
      <c r="C12" s="4" t="s">
        <v>10</v>
      </c>
      <c r="D12" s="9">
        <v>1</v>
      </c>
      <c r="E12" s="4">
        <v>4</v>
      </c>
      <c r="F12" s="4"/>
      <c r="G12" s="4">
        <v>1</v>
      </c>
      <c r="H12" s="4">
        <f t="shared" si="1"/>
        <v>14</v>
      </c>
      <c r="I12" s="13" t="s">
        <v>7</v>
      </c>
      <c r="J12" s="4">
        <f t="shared" si="0"/>
        <v>14</v>
      </c>
      <c r="K12" s="13"/>
    </row>
    <row r="13" spans="2:11" ht="20.100000000000001" customHeight="1">
      <c r="B13" s="4">
        <v>6</v>
      </c>
      <c r="C13" s="4" t="s">
        <v>11</v>
      </c>
      <c r="D13" s="9">
        <v>1</v>
      </c>
      <c r="E13" s="4">
        <v>5</v>
      </c>
      <c r="F13" s="4"/>
      <c r="G13" s="4">
        <v>1</v>
      </c>
      <c r="H13" s="4">
        <f t="shared" si="1"/>
        <v>15</v>
      </c>
      <c r="I13" s="13" t="s">
        <v>7</v>
      </c>
      <c r="J13" s="4">
        <f t="shared" si="0"/>
        <v>15</v>
      </c>
      <c r="K13" s="4"/>
    </row>
    <row r="14" spans="2:11" ht="20.100000000000001" customHeight="1">
      <c r="B14" s="4">
        <v>7</v>
      </c>
      <c r="C14" s="4" t="s">
        <v>12</v>
      </c>
      <c r="D14" s="9">
        <v>1</v>
      </c>
      <c r="E14" s="4">
        <v>6</v>
      </c>
      <c r="F14" s="4"/>
      <c r="G14" s="4">
        <v>3</v>
      </c>
      <c r="H14" s="4">
        <f t="shared" si="1"/>
        <v>16</v>
      </c>
      <c r="I14" s="13" t="s">
        <v>7</v>
      </c>
      <c r="J14" s="4">
        <f t="shared" si="0"/>
        <v>18</v>
      </c>
      <c r="K14" s="4"/>
    </row>
    <row r="15" spans="2:11" ht="20.100000000000001" customHeight="1">
      <c r="B15" s="4">
        <v>8</v>
      </c>
      <c r="C15" s="4" t="s">
        <v>13</v>
      </c>
      <c r="D15" s="9">
        <v>1</v>
      </c>
      <c r="E15" s="4">
        <v>7</v>
      </c>
      <c r="F15" s="4"/>
      <c r="G15" s="4">
        <v>2</v>
      </c>
      <c r="H15" s="4">
        <f t="shared" si="1"/>
        <v>19</v>
      </c>
      <c r="I15" s="13" t="s">
        <v>7</v>
      </c>
      <c r="J15" s="4">
        <f t="shared" si="0"/>
        <v>20</v>
      </c>
      <c r="K15" s="4"/>
    </row>
    <row r="16" spans="2:11" ht="20.100000000000001" customHeight="1">
      <c r="B16" s="4">
        <v>9</v>
      </c>
      <c r="C16" s="4" t="s">
        <v>38</v>
      </c>
      <c r="D16" s="9">
        <v>1</v>
      </c>
      <c r="E16" s="4">
        <v>8</v>
      </c>
      <c r="F16" s="4"/>
      <c r="G16" s="4">
        <v>2</v>
      </c>
      <c r="H16" s="4">
        <f t="shared" si="1"/>
        <v>21</v>
      </c>
      <c r="I16" s="13" t="s">
        <v>7</v>
      </c>
      <c r="J16" s="4">
        <f t="shared" si="0"/>
        <v>22</v>
      </c>
      <c r="K16" s="4"/>
    </row>
    <row r="17" spans="2:11" ht="20.100000000000001" customHeight="1">
      <c r="B17" s="4">
        <v>10</v>
      </c>
      <c r="C17" s="4" t="s">
        <v>39</v>
      </c>
      <c r="D17" s="9">
        <v>1</v>
      </c>
      <c r="E17" s="4">
        <v>9</v>
      </c>
      <c r="F17" s="4"/>
      <c r="G17" s="4">
        <v>1</v>
      </c>
      <c r="H17" s="4">
        <f t="shared" si="1"/>
        <v>23</v>
      </c>
      <c r="I17" s="13"/>
      <c r="J17" s="4">
        <f t="shared" si="0"/>
        <v>23</v>
      </c>
      <c r="K17" s="4"/>
    </row>
    <row r="18" spans="2:11" ht="20.100000000000001" customHeight="1">
      <c r="B18" s="4">
        <v>11</v>
      </c>
      <c r="C18" s="4" t="s">
        <v>48</v>
      </c>
      <c r="D18" s="9">
        <v>1</v>
      </c>
      <c r="E18" s="4">
        <v>20</v>
      </c>
      <c r="F18" s="4"/>
      <c r="G18" s="4">
        <v>1</v>
      </c>
      <c r="H18" s="4">
        <f t="shared" si="1"/>
        <v>24</v>
      </c>
      <c r="I18" s="13" t="s">
        <v>7</v>
      </c>
      <c r="J18" s="4">
        <f t="shared" si="0"/>
        <v>24</v>
      </c>
      <c r="K18" s="13" t="s">
        <v>49</v>
      </c>
    </row>
    <row r="19" spans="2:11" ht="20.100000000000001" customHeight="1">
      <c r="B19" s="4">
        <v>12</v>
      </c>
      <c r="C19" s="4" t="s">
        <v>14</v>
      </c>
      <c r="D19" s="9">
        <v>1</v>
      </c>
      <c r="E19" s="4">
        <v>10</v>
      </c>
      <c r="F19" s="4"/>
      <c r="G19" s="4">
        <v>1</v>
      </c>
      <c r="H19" s="4">
        <f t="shared" si="1"/>
        <v>25</v>
      </c>
      <c r="I19" s="13" t="s">
        <v>7</v>
      </c>
      <c r="J19" s="4">
        <f t="shared" si="0"/>
        <v>25</v>
      </c>
      <c r="K19" s="4"/>
    </row>
    <row r="20" spans="2:11" ht="20.100000000000001" customHeight="1">
      <c r="B20" s="4">
        <v>13</v>
      </c>
      <c r="C20" s="4" t="s">
        <v>40</v>
      </c>
      <c r="D20" s="9">
        <v>1</v>
      </c>
      <c r="E20" s="4">
        <v>11</v>
      </c>
      <c r="F20" s="4"/>
      <c r="G20" s="4">
        <v>1</v>
      </c>
      <c r="H20" s="4">
        <f t="shared" si="1"/>
        <v>26</v>
      </c>
      <c r="I20" s="13" t="s">
        <v>7</v>
      </c>
      <c r="J20" s="4">
        <f t="shared" si="0"/>
        <v>26</v>
      </c>
      <c r="K20" s="4"/>
    </row>
    <row r="21" spans="2:11" ht="20.100000000000001" customHeight="1">
      <c r="B21" s="4">
        <v>14</v>
      </c>
      <c r="C21" s="4" t="s">
        <v>41</v>
      </c>
      <c r="D21" s="9">
        <v>1</v>
      </c>
      <c r="E21" s="4">
        <v>12</v>
      </c>
      <c r="F21" s="4"/>
      <c r="G21" s="4">
        <v>4</v>
      </c>
      <c r="H21" s="4">
        <f t="shared" si="1"/>
        <v>27</v>
      </c>
      <c r="I21" s="13" t="s">
        <v>7</v>
      </c>
      <c r="J21" s="4">
        <f t="shared" ref="J21:J36" si="2">G21+H21-1</f>
        <v>30</v>
      </c>
      <c r="K21" s="4"/>
    </row>
    <row r="22" spans="2:11" ht="20.100000000000001" customHeight="1">
      <c r="B22" s="4">
        <v>15</v>
      </c>
      <c r="C22" s="4" t="s">
        <v>42</v>
      </c>
      <c r="D22" s="9">
        <v>1</v>
      </c>
      <c r="E22" s="4">
        <v>13</v>
      </c>
      <c r="F22" s="4"/>
      <c r="G22" s="4">
        <v>1</v>
      </c>
      <c r="H22" s="4">
        <f t="shared" si="1"/>
        <v>31</v>
      </c>
      <c r="I22" s="13" t="s">
        <v>7</v>
      </c>
      <c r="J22" s="4">
        <f t="shared" si="2"/>
        <v>31</v>
      </c>
      <c r="K22" s="4"/>
    </row>
    <row r="23" spans="2:11" ht="20.100000000000001" customHeight="1">
      <c r="B23" s="4">
        <v>16</v>
      </c>
      <c r="C23" s="4" t="s">
        <v>43</v>
      </c>
      <c r="D23" s="9">
        <v>1</v>
      </c>
      <c r="E23" s="4">
        <v>14</v>
      </c>
      <c r="F23" s="4"/>
      <c r="G23" s="4">
        <v>1</v>
      </c>
      <c r="H23" s="4">
        <f>J22+1</f>
        <v>32</v>
      </c>
      <c r="I23" s="13" t="s">
        <v>7</v>
      </c>
      <c r="J23" s="4">
        <f t="shared" si="2"/>
        <v>32</v>
      </c>
      <c r="K23" s="4"/>
    </row>
    <row r="24" spans="2:11" ht="20.100000000000001" customHeight="1">
      <c r="B24" s="4">
        <v>17</v>
      </c>
      <c r="C24" s="4" t="s">
        <v>44</v>
      </c>
      <c r="D24" s="9">
        <v>1</v>
      </c>
      <c r="E24" s="4">
        <v>15</v>
      </c>
      <c r="F24" s="4"/>
      <c r="G24" s="4">
        <v>2</v>
      </c>
      <c r="H24" s="4">
        <f t="shared" si="1"/>
        <v>33</v>
      </c>
      <c r="I24" s="13" t="s">
        <v>7</v>
      </c>
      <c r="J24" s="4">
        <f t="shared" si="2"/>
        <v>34</v>
      </c>
      <c r="K24" s="13"/>
    </row>
    <row r="25" spans="2:11" ht="20.100000000000001" customHeight="1">
      <c r="B25" s="4">
        <v>18</v>
      </c>
      <c r="C25" s="4" t="s">
        <v>15</v>
      </c>
      <c r="D25" s="9"/>
      <c r="E25" s="4"/>
      <c r="F25" s="4"/>
      <c r="G25" s="4">
        <v>2</v>
      </c>
      <c r="H25" s="4">
        <f t="shared" si="1"/>
        <v>35</v>
      </c>
      <c r="I25" s="13" t="s">
        <v>7</v>
      </c>
      <c r="J25" s="4">
        <f t="shared" si="2"/>
        <v>36</v>
      </c>
      <c r="K25" s="13" t="s">
        <v>16</v>
      </c>
    </row>
    <row r="26" spans="2:11" ht="20.100000000000001" customHeight="1">
      <c r="B26" s="4">
        <v>19</v>
      </c>
      <c r="C26" s="4" t="s">
        <v>17</v>
      </c>
      <c r="D26" s="9"/>
      <c r="E26" s="4"/>
      <c r="F26" s="4"/>
      <c r="G26" s="4">
        <v>5</v>
      </c>
      <c r="H26" s="4">
        <f t="shared" si="1"/>
        <v>37</v>
      </c>
      <c r="I26" s="13" t="s">
        <v>7</v>
      </c>
      <c r="J26" s="4">
        <f t="shared" si="2"/>
        <v>41</v>
      </c>
      <c r="K26" s="13" t="s">
        <v>35</v>
      </c>
    </row>
    <row r="27" spans="2:11" ht="20.100000000000001" customHeight="1">
      <c r="B27" s="4">
        <v>20</v>
      </c>
      <c r="C27" s="4" t="s">
        <v>45</v>
      </c>
      <c r="D27" s="9">
        <v>1</v>
      </c>
      <c r="E27" s="4">
        <v>16</v>
      </c>
      <c r="F27" s="4"/>
      <c r="G27" s="4">
        <v>2</v>
      </c>
      <c r="H27" s="4">
        <f t="shared" si="1"/>
        <v>42</v>
      </c>
      <c r="I27" s="13" t="s">
        <v>7</v>
      </c>
      <c r="J27" s="4">
        <f t="shared" si="2"/>
        <v>43</v>
      </c>
      <c r="K27" s="13"/>
    </row>
    <row r="28" spans="2:11" ht="20.100000000000001" customHeight="1">
      <c r="B28" s="4">
        <v>21</v>
      </c>
      <c r="C28" s="4" t="s">
        <v>46</v>
      </c>
      <c r="D28" s="9">
        <v>1</v>
      </c>
      <c r="E28" s="4">
        <v>17</v>
      </c>
      <c r="F28" s="4"/>
      <c r="G28" s="4">
        <v>1</v>
      </c>
      <c r="H28" s="4">
        <f t="shared" si="1"/>
        <v>44</v>
      </c>
      <c r="I28" s="13" t="s">
        <v>7</v>
      </c>
      <c r="J28" s="4">
        <f t="shared" si="2"/>
        <v>44</v>
      </c>
      <c r="K28" s="13"/>
    </row>
    <row r="29" spans="2:11" ht="20.100000000000001" customHeight="1">
      <c r="B29" s="4">
        <v>22</v>
      </c>
      <c r="C29" s="4" t="s">
        <v>47</v>
      </c>
      <c r="D29" s="9">
        <v>1</v>
      </c>
      <c r="E29" s="4">
        <v>18</v>
      </c>
      <c r="F29" s="4"/>
      <c r="G29" s="4">
        <v>1</v>
      </c>
      <c r="H29" s="4">
        <f t="shared" si="1"/>
        <v>45</v>
      </c>
      <c r="I29" s="13" t="s">
        <v>7</v>
      </c>
      <c r="J29" s="4">
        <f t="shared" si="2"/>
        <v>45</v>
      </c>
      <c r="K29" s="13"/>
    </row>
    <row r="30" spans="2:11" ht="20.100000000000001" customHeight="1">
      <c r="B30" s="4">
        <v>23</v>
      </c>
      <c r="C30" s="4" t="s">
        <v>18</v>
      </c>
      <c r="D30" s="9">
        <v>1</v>
      </c>
      <c r="E30" s="4">
        <v>19</v>
      </c>
      <c r="F30" s="4"/>
      <c r="G30" s="4">
        <v>1</v>
      </c>
      <c r="H30" s="4">
        <f t="shared" si="1"/>
        <v>46</v>
      </c>
      <c r="I30" s="13" t="s">
        <v>7</v>
      </c>
      <c r="J30" s="4">
        <f t="shared" si="2"/>
        <v>46</v>
      </c>
      <c r="K30" s="13"/>
    </row>
    <row r="31" spans="2:11" ht="20.100000000000001" customHeight="1">
      <c r="B31" s="3">
        <v>24</v>
      </c>
      <c r="C31" s="4" t="s">
        <v>19</v>
      </c>
      <c r="D31" s="9">
        <v>2</v>
      </c>
      <c r="E31" s="9" t="s">
        <v>20</v>
      </c>
      <c r="F31" s="4">
        <v>3</v>
      </c>
      <c r="G31" s="4">
        <v>6</v>
      </c>
      <c r="H31" s="4">
        <f t="shared" si="1"/>
        <v>47</v>
      </c>
      <c r="I31" s="13" t="s">
        <v>7</v>
      </c>
      <c r="J31" s="4">
        <f t="shared" si="2"/>
        <v>52</v>
      </c>
      <c r="K31" s="13" t="s">
        <v>21</v>
      </c>
    </row>
    <row r="32" spans="2:11" ht="20.100000000000001" customHeight="1">
      <c r="B32" s="4">
        <v>25</v>
      </c>
      <c r="C32" s="4" t="s">
        <v>22</v>
      </c>
      <c r="D32" s="9">
        <v>2</v>
      </c>
      <c r="E32" s="9" t="s">
        <v>23</v>
      </c>
      <c r="F32" s="4">
        <v>4</v>
      </c>
      <c r="G32" s="4">
        <v>6</v>
      </c>
      <c r="H32" s="4">
        <f t="shared" si="1"/>
        <v>53</v>
      </c>
      <c r="I32" s="13" t="s">
        <v>7</v>
      </c>
      <c r="J32" s="4">
        <f t="shared" si="2"/>
        <v>58</v>
      </c>
      <c r="K32" s="13" t="s">
        <v>21</v>
      </c>
    </row>
    <row r="33" spans="2:11" ht="20.100000000000001" customHeight="1">
      <c r="B33" s="4">
        <v>26</v>
      </c>
      <c r="C33" s="4" t="s">
        <v>50</v>
      </c>
      <c r="D33" s="9">
        <v>2</v>
      </c>
      <c r="E33" s="4">
        <v>4</v>
      </c>
      <c r="F33" s="4">
        <v>3</v>
      </c>
      <c r="G33" s="4">
        <v>3</v>
      </c>
      <c r="H33" s="4">
        <f t="shared" si="1"/>
        <v>59</v>
      </c>
      <c r="I33" s="13" t="s">
        <v>7</v>
      </c>
      <c r="J33" s="4">
        <f t="shared" si="2"/>
        <v>61</v>
      </c>
      <c r="K33" s="13"/>
    </row>
    <row r="34" spans="2:11" ht="20.100000000000001" customHeight="1">
      <c r="B34" s="4">
        <v>27</v>
      </c>
      <c r="C34" s="4" t="s">
        <v>51</v>
      </c>
      <c r="D34" s="9">
        <v>2</v>
      </c>
      <c r="E34" s="4">
        <v>5</v>
      </c>
      <c r="F34" s="4">
        <v>3</v>
      </c>
      <c r="G34" s="4">
        <v>1</v>
      </c>
      <c r="H34" s="4">
        <f t="shared" si="1"/>
        <v>62</v>
      </c>
      <c r="I34" s="13" t="s">
        <v>7</v>
      </c>
      <c r="J34" s="4">
        <f t="shared" si="2"/>
        <v>62</v>
      </c>
      <c r="K34" s="13"/>
    </row>
    <row r="35" spans="2:11" ht="20.100000000000001" customHeight="1">
      <c r="B35" s="4">
        <v>28</v>
      </c>
      <c r="C35" s="4" t="s">
        <v>121</v>
      </c>
      <c r="D35" s="9">
        <v>2</v>
      </c>
      <c r="E35" s="4">
        <v>5</v>
      </c>
      <c r="F35" s="4">
        <v>4</v>
      </c>
      <c r="G35" s="4">
        <v>1</v>
      </c>
      <c r="H35" s="4">
        <f>J34+1</f>
        <v>63</v>
      </c>
      <c r="I35" s="13" t="s">
        <v>7</v>
      </c>
      <c r="J35" s="4">
        <f t="shared" si="2"/>
        <v>63</v>
      </c>
      <c r="K35" s="13"/>
    </row>
    <row r="36" spans="2:11" ht="20.100000000000001" customHeight="1">
      <c r="B36" s="4">
        <v>29</v>
      </c>
      <c r="C36" s="4" t="s">
        <v>24</v>
      </c>
      <c r="D36" s="9"/>
      <c r="E36" s="4"/>
      <c r="F36" s="4"/>
      <c r="G36" s="4">
        <v>2</v>
      </c>
      <c r="H36" s="4">
        <f t="shared" si="1"/>
        <v>64</v>
      </c>
      <c r="I36" s="13" t="s">
        <v>7</v>
      </c>
      <c r="J36" s="4">
        <f t="shared" si="2"/>
        <v>65</v>
      </c>
      <c r="K36" s="13"/>
    </row>
    <row r="37" spans="2:11" ht="20.100000000000001" customHeight="1">
      <c r="B37" s="4">
        <v>30</v>
      </c>
      <c r="C37" s="4" t="s">
        <v>25</v>
      </c>
      <c r="D37" s="9"/>
      <c r="E37" s="4"/>
      <c r="F37" s="4"/>
      <c r="G37" s="4">
        <v>61</v>
      </c>
      <c r="H37" s="4">
        <f>J36+1</f>
        <v>66</v>
      </c>
      <c r="I37" s="13" t="s">
        <v>7</v>
      </c>
      <c r="J37" s="4">
        <f>G37+H37-1</f>
        <v>126</v>
      </c>
      <c r="K37" s="4"/>
    </row>
    <row r="38" spans="2:11" ht="20.100000000000001" customHeight="1">
      <c r="B38" s="4">
        <v>31</v>
      </c>
      <c r="C38" s="4" t="s">
        <v>136</v>
      </c>
      <c r="D38" s="9"/>
      <c r="E38" s="4"/>
      <c r="F38" s="4"/>
      <c r="G38" s="4">
        <v>3</v>
      </c>
      <c r="H38" s="4">
        <f>J37+1</f>
        <v>127</v>
      </c>
      <c r="I38" s="13" t="s">
        <v>7</v>
      </c>
      <c r="J38" s="4">
        <f>G38+H38-1</f>
        <v>129</v>
      </c>
      <c r="K38" s="4"/>
    </row>
    <row r="39" spans="2:11" ht="20.100000000000001" customHeight="1">
      <c r="B39" s="4">
        <v>32</v>
      </c>
      <c r="C39" s="4" t="s">
        <v>137</v>
      </c>
      <c r="D39" s="9"/>
      <c r="E39" s="4"/>
      <c r="F39" s="4"/>
      <c r="G39" s="4">
        <v>3</v>
      </c>
      <c r="H39" s="4">
        <f>J38+1</f>
        <v>130</v>
      </c>
      <c r="I39" s="13" t="s">
        <v>7</v>
      </c>
      <c r="J39" s="4">
        <f>G39+H39-1</f>
        <v>132</v>
      </c>
      <c r="K39" s="4"/>
    </row>
    <row r="40" spans="2:11" ht="20.100000000000001" customHeight="1">
      <c r="B40" s="14">
        <v>33</v>
      </c>
      <c r="C40" s="14" t="s">
        <v>138</v>
      </c>
      <c r="D40" s="22"/>
      <c r="E40" s="14"/>
      <c r="F40" s="14"/>
      <c r="G40" s="14">
        <v>10</v>
      </c>
      <c r="H40" s="14">
        <f>J39+1</f>
        <v>133</v>
      </c>
      <c r="I40" s="23" t="s">
        <v>7</v>
      </c>
      <c r="J40" s="14">
        <f>G40+H40-1</f>
        <v>142</v>
      </c>
      <c r="K40" s="14"/>
    </row>
    <row r="41" spans="2:11" ht="20.100000000000001" customHeight="1">
      <c r="B41" s="4"/>
      <c r="C41" s="4"/>
      <c r="D41" s="9"/>
      <c r="E41" s="4"/>
      <c r="F41" s="4"/>
      <c r="G41" s="4"/>
      <c r="H41" s="4"/>
      <c r="I41" s="13"/>
      <c r="J41" s="4"/>
      <c r="K41" s="4"/>
    </row>
    <row r="42" spans="2:11" ht="20.100000000000001" customHeight="1">
      <c r="B42" s="4"/>
      <c r="C42" s="8" t="s">
        <v>132</v>
      </c>
      <c r="D42" s="9"/>
      <c r="E42" s="4"/>
      <c r="F42" s="4"/>
      <c r="G42" s="4"/>
      <c r="H42" s="4"/>
      <c r="I42" s="4"/>
      <c r="J42" s="4"/>
      <c r="K42" s="4"/>
    </row>
    <row r="43" spans="2:11" ht="20.100000000000001" customHeight="1">
      <c r="B43" s="4"/>
      <c r="C43" s="8"/>
      <c r="D43" s="9"/>
      <c r="E43" s="4"/>
      <c r="F43" s="4"/>
      <c r="G43" s="4"/>
      <c r="H43" s="4"/>
      <c r="I43" s="4"/>
      <c r="J43" s="35" t="s">
        <v>135</v>
      </c>
      <c r="K43" s="35"/>
    </row>
    <row r="44" spans="2:11" ht="20.100000000000001" customHeight="1">
      <c r="B44" s="4"/>
      <c r="C44" s="8"/>
      <c r="D44" s="9"/>
      <c r="E44" s="4"/>
      <c r="F44" s="4"/>
      <c r="G44" s="4"/>
      <c r="H44" s="4"/>
      <c r="I44" s="4"/>
      <c r="J44" s="5"/>
      <c r="K44" s="4"/>
    </row>
    <row r="45" spans="2:11" ht="20.100000000000001" customHeight="1">
      <c r="B45" s="10" t="s">
        <v>0</v>
      </c>
      <c r="C45" s="11" t="s">
        <v>1</v>
      </c>
      <c r="D45" s="10" t="s">
        <v>2</v>
      </c>
      <c r="E45" s="11" t="s">
        <v>1</v>
      </c>
      <c r="F45" s="10" t="s">
        <v>3</v>
      </c>
      <c r="G45" s="10" t="s">
        <v>4</v>
      </c>
      <c r="H45" s="11" t="s">
        <v>5</v>
      </c>
      <c r="I45" s="11"/>
      <c r="J45" s="11"/>
      <c r="K45" s="12" t="s">
        <v>6</v>
      </c>
    </row>
    <row r="46" spans="2:11" ht="20.100000000000001" customHeight="1">
      <c r="B46" s="4">
        <v>1</v>
      </c>
      <c r="C46" s="18" t="s">
        <v>26</v>
      </c>
      <c r="D46" s="19"/>
      <c r="E46" s="18"/>
      <c r="F46" s="18"/>
      <c r="G46" s="18">
        <v>34</v>
      </c>
      <c r="H46" s="18">
        <v>1</v>
      </c>
      <c r="I46" s="15" t="s">
        <v>7</v>
      </c>
      <c r="J46" s="18">
        <v>34</v>
      </c>
      <c r="K46" s="13" t="s">
        <v>27</v>
      </c>
    </row>
    <row r="47" spans="2:11" ht="20.100000000000001" customHeight="1">
      <c r="B47" s="4">
        <v>2</v>
      </c>
      <c r="C47" s="4" t="s">
        <v>52</v>
      </c>
      <c r="D47" s="9"/>
      <c r="E47" s="4"/>
      <c r="F47" s="4"/>
      <c r="G47" s="4">
        <v>2</v>
      </c>
      <c r="H47" s="4">
        <f t="shared" ref="H47:H87" si="3">(J46+1)</f>
        <v>35</v>
      </c>
      <c r="I47" s="13" t="s">
        <v>7</v>
      </c>
      <c r="J47" s="4">
        <f t="shared" ref="J47:J87" si="4">(J46+G47)</f>
        <v>36</v>
      </c>
      <c r="K47" s="13" t="s">
        <v>28</v>
      </c>
    </row>
    <row r="48" spans="2:11" ht="20.100000000000001" customHeight="1">
      <c r="B48" s="4">
        <v>3</v>
      </c>
      <c r="C48" s="4" t="s">
        <v>17</v>
      </c>
      <c r="D48" s="9"/>
      <c r="E48" s="4"/>
      <c r="F48" s="4"/>
      <c r="G48" s="4">
        <v>5</v>
      </c>
      <c r="H48" s="4">
        <f t="shared" si="3"/>
        <v>37</v>
      </c>
      <c r="I48" s="13" t="s">
        <v>7</v>
      </c>
      <c r="J48" s="4">
        <f t="shared" si="4"/>
        <v>41</v>
      </c>
      <c r="K48" s="13" t="s">
        <v>32</v>
      </c>
    </row>
    <row r="49" spans="2:11" ht="20.100000000000001" customHeight="1">
      <c r="B49" s="4">
        <v>4</v>
      </c>
      <c r="C49" s="4" t="s">
        <v>53</v>
      </c>
      <c r="D49" s="9">
        <v>3</v>
      </c>
      <c r="E49" s="4">
        <v>1</v>
      </c>
      <c r="F49" s="4"/>
      <c r="G49" s="4">
        <v>2</v>
      </c>
      <c r="H49" s="4">
        <f t="shared" si="3"/>
        <v>42</v>
      </c>
      <c r="I49" s="13" t="s">
        <v>7</v>
      </c>
      <c r="J49" s="4">
        <f t="shared" si="4"/>
        <v>43</v>
      </c>
      <c r="K49" s="4"/>
    </row>
    <row r="50" spans="2:11" ht="20.100000000000001" customHeight="1">
      <c r="B50" s="4">
        <v>5</v>
      </c>
      <c r="C50" s="4" t="s">
        <v>54</v>
      </c>
      <c r="D50" s="9">
        <v>3</v>
      </c>
      <c r="E50" s="4">
        <v>2</v>
      </c>
      <c r="F50" s="4"/>
      <c r="G50" s="4">
        <v>5</v>
      </c>
      <c r="H50" s="4">
        <f t="shared" si="3"/>
        <v>44</v>
      </c>
      <c r="I50" s="13" t="s">
        <v>7</v>
      </c>
      <c r="J50" s="4">
        <f t="shared" si="4"/>
        <v>48</v>
      </c>
      <c r="K50" s="4"/>
    </row>
    <row r="51" spans="2:11" ht="20.100000000000001" customHeight="1">
      <c r="B51" s="4">
        <v>6</v>
      </c>
      <c r="C51" s="4" t="s">
        <v>55</v>
      </c>
      <c r="D51" s="9">
        <v>3</v>
      </c>
      <c r="E51" s="4">
        <v>3</v>
      </c>
      <c r="F51" s="4"/>
      <c r="G51" s="4">
        <v>3</v>
      </c>
      <c r="H51" s="4">
        <f t="shared" si="3"/>
        <v>49</v>
      </c>
      <c r="I51" s="13" t="s">
        <v>7</v>
      </c>
      <c r="J51" s="4">
        <f t="shared" si="4"/>
        <v>51</v>
      </c>
      <c r="K51" s="4"/>
    </row>
    <row r="52" spans="2:11" ht="20.100000000000001" customHeight="1">
      <c r="B52" s="4">
        <v>7</v>
      </c>
      <c r="C52" s="4" t="s">
        <v>56</v>
      </c>
      <c r="D52" s="9">
        <v>3</v>
      </c>
      <c r="E52" s="4">
        <v>4</v>
      </c>
      <c r="F52" s="4"/>
      <c r="G52" s="4">
        <v>1</v>
      </c>
      <c r="H52" s="4">
        <f t="shared" si="3"/>
        <v>52</v>
      </c>
      <c r="I52" s="13" t="s">
        <v>7</v>
      </c>
      <c r="J52" s="4">
        <f t="shared" si="4"/>
        <v>52</v>
      </c>
      <c r="K52" s="4"/>
    </row>
    <row r="53" spans="2:11" ht="20.100000000000001" customHeight="1">
      <c r="B53" s="4">
        <v>8</v>
      </c>
      <c r="C53" s="4" t="s">
        <v>57</v>
      </c>
      <c r="D53" s="9">
        <v>3</v>
      </c>
      <c r="E53" s="4">
        <v>5</v>
      </c>
      <c r="F53" s="4"/>
      <c r="G53" s="4">
        <v>1</v>
      </c>
      <c r="H53" s="4">
        <f t="shared" si="3"/>
        <v>53</v>
      </c>
      <c r="I53" s="13" t="s">
        <v>7</v>
      </c>
      <c r="J53" s="4">
        <f t="shared" si="4"/>
        <v>53</v>
      </c>
      <c r="K53" s="4"/>
    </row>
    <row r="54" spans="2:11" ht="20.100000000000001" customHeight="1">
      <c r="B54" s="4">
        <v>9</v>
      </c>
      <c r="C54" s="4" t="s">
        <v>58</v>
      </c>
      <c r="D54" s="9">
        <v>3</v>
      </c>
      <c r="E54" s="4">
        <v>6</v>
      </c>
      <c r="F54" s="4"/>
      <c r="G54" s="4">
        <v>1</v>
      </c>
      <c r="H54" s="4">
        <f t="shared" si="3"/>
        <v>54</v>
      </c>
      <c r="I54" s="13" t="s">
        <v>7</v>
      </c>
      <c r="J54" s="4">
        <f t="shared" si="4"/>
        <v>54</v>
      </c>
      <c r="K54" s="4"/>
    </row>
    <row r="55" spans="2:11" ht="20.100000000000001" customHeight="1">
      <c r="B55" s="4">
        <v>10</v>
      </c>
      <c r="C55" s="4" t="s">
        <v>59</v>
      </c>
      <c r="D55" s="9">
        <v>3</v>
      </c>
      <c r="E55" s="4">
        <v>7</v>
      </c>
      <c r="F55" s="4"/>
      <c r="G55" s="4">
        <v>1</v>
      </c>
      <c r="H55" s="4">
        <f t="shared" si="3"/>
        <v>55</v>
      </c>
      <c r="I55" s="13" t="s">
        <v>7</v>
      </c>
      <c r="J55" s="4">
        <f t="shared" si="4"/>
        <v>55</v>
      </c>
      <c r="K55" s="4"/>
    </row>
    <row r="56" spans="2:11" ht="20.100000000000001" customHeight="1">
      <c r="B56" s="4">
        <v>11</v>
      </c>
      <c r="C56" s="4" t="s">
        <v>60</v>
      </c>
      <c r="D56" s="9">
        <v>3</v>
      </c>
      <c r="E56" s="4">
        <v>8</v>
      </c>
      <c r="F56" s="4"/>
      <c r="G56" s="4">
        <v>1</v>
      </c>
      <c r="H56" s="4">
        <f t="shared" si="3"/>
        <v>56</v>
      </c>
      <c r="I56" s="13" t="s">
        <v>7</v>
      </c>
      <c r="J56" s="4">
        <f t="shared" si="4"/>
        <v>56</v>
      </c>
      <c r="K56" s="4"/>
    </row>
    <row r="57" spans="2:11" ht="20.100000000000001" customHeight="1">
      <c r="B57" s="4">
        <v>12</v>
      </c>
      <c r="C57" s="4" t="s">
        <v>61</v>
      </c>
      <c r="D57" s="9">
        <v>3</v>
      </c>
      <c r="E57" s="4">
        <v>9</v>
      </c>
      <c r="F57" s="4"/>
      <c r="G57" s="4">
        <v>8</v>
      </c>
      <c r="H57" s="4">
        <f t="shared" si="3"/>
        <v>57</v>
      </c>
      <c r="I57" s="13" t="s">
        <v>7</v>
      </c>
      <c r="J57" s="4">
        <f t="shared" si="4"/>
        <v>64</v>
      </c>
      <c r="K57" s="4"/>
    </row>
    <row r="58" spans="2:11" ht="20.100000000000001" customHeight="1">
      <c r="B58" s="4">
        <v>13</v>
      </c>
      <c r="C58" s="4" t="s">
        <v>62</v>
      </c>
      <c r="D58" s="9">
        <v>3</v>
      </c>
      <c r="E58" s="4">
        <v>10</v>
      </c>
      <c r="F58" s="4"/>
      <c r="G58" s="4">
        <v>8</v>
      </c>
      <c r="H58" s="4">
        <f t="shared" si="3"/>
        <v>65</v>
      </c>
      <c r="I58" s="13" t="s">
        <v>7</v>
      </c>
      <c r="J58" s="4">
        <f t="shared" si="4"/>
        <v>72</v>
      </c>
      <c r="K58" s="4"/>
    </row>
    <row r="59" spans="2:11" ht="20.100000000000001" customHeight="1">
      <c r="B59" s="4">
        <v>14</v>
      </c>
      <c r="C59" s="4" t="s">
        <v>63</v>
      </c>
      <c r="D59" s="9">
        <v>3</v>
      </c>
      <c r="E59" s="4">
        <v>11</v>
      </c>
      <c r="F59" s="4"/>
      <c r="G59" s="4">
        <v>8</v>
      </c>
      <c r="H59" s="4">
        <f t="shared" si="3"/>
        <v>73</v>
      </c>
      <c r="I59" s="13" t="s">
        <v>7</v>
      </c>
      <c r="J59" s="4">
        <f t="shared" si="4"/>
        <v>80</v>
      </c>
      <c r="K59" s="4"/>
    </row>
    <row r="60" spans="2:11" ht="20.100000000000001" customHeight="1">
      <c r="B60" s="4">
        <v>15</v>
      </c>
      <c r="C60" s="4" t="s">
        <v>64</v>
      </c>
      <c r="D60" s="9">
        <v>3</v>
      </c>
      <c r="E60" s="4">
        <v>12</v>
      </c>
      <c r="F60" s="4"/>
      <c r="G60" s="4">
        <v>8</v>
      </c>
      <c r="H60" s="4">
        <f t="shared" si="3"/>
        <v>81</v>
      </c>
      <c r="I60" s="13" t="s">
        <v>7</v>
      </c>
      <c r="J60" s="4">
        <f t="shared" si="4"/>
        <v>88</v>
      </c>
      <c r="K60" s="4"/>
    </row>
    <row r="61" spans="2:11" ht="20.100000000000001" customHeight="1">
      <c r="B61" s="4">
        <v>16</v>
      </c>
      <c r="C61" s="4" t="s">
        <v>65</v>
      </c>
      <c r="D61" s="9">
        <v>3</v>
      </c>
      <c r="E61" s="4">
        <v>13</v>
      </c>
      <c r="F61" s="4"/>
      <c r="G61" s="4">
        <v>8</v>
      </c>
      <c r="H61" s="4">
        <f t="shared" si="3"/>
        <v>89</v>
      </c>
      <c r="I61" s="13" t="s">
        <v>7</v>
      </c>
      <c r="J61" s="4">
        <f t="shared" si="4"/>
        <v>96</v>
      </c>
      <c r="K61" s="4"/>
    </row>
    <row r="62" spans="2:11" ht="20.100000000000001" customHeight="1">
      <c r="B62" s="4">
        <v>17</v>
      </c>
      <c r="C62" s="4" t="s">
        <v>66</v>
      </c>
      <c r="D62" s="9">
        <v>3</v>
      </c>
      <c r="E62" s="4">
        <v>14</v>
      </c>
      <c r="F62" s="4"/>
      <c r="G62" s="4">
        <v>8</v>
      </c>
      <c r="H62" s="4">
        <f t="shared" si="3"/>
        <v>97</v>
      </c>
      <c r="I62" s="13" t="s">
        <v>7</v>
      </c>
      <c r="J62" s="4">
        <f t="shared" si="4"/>
        <v>104</v>
      </c>
      <c r="K62" s="4"/>
    </row>
    <row r="63" spans="2:11" ht="20.100000000000001" customHeight="1">
      <c r="B63" s="4">
        <v>18</v>
      </c>
      <c r="C63" s="4" t="s">
        <v>67</v>
      </c>
      <c r="D63" s="9">
        <v>3</v>
      </c>
      <c r="E63" s="4">
        <v>15</v>
      </c>
      <c r="F63" s="4"/>
      <c r="G63" s="4">
        <v>8</v>
      </c>
      <c r="H63" s="4">
        <f>(J62+1)</f>
        <v>105</v>
      </c>
      <c r="I63" s="13" t="s">
        <v>7</v>
      </c>
      <c r="J63" s="4">
        <f>(J62+G63)</f>
        <v>112</v>
      </c>
      <c r="K63" s="4"/>
    </row>
    <row r="64" spans="2:11" ht="20.100000000000001" customHeight="1">
      <c r="B64" s="4">
        <v>19</v>
      </c>
      <c r="C64" s="4" t="s">
        <v>24</v>
      </c>
      <c r="D64" s="9"/>
      <c r="E64" s="4"/>
      <c r="F64" s="4"/>
      <c r="G64" s="4">
        <v>2</v>
      </c>
      <c r="H64" s="4">
        <v>113</v>
      </c>
      <c r="I64" s="13"/>
      <c r="J64" s="4">
        <v>114</v>
      </c>
      <c r="K64" s="4"/>
    </row>
    <row r="65" spans="2:12" ht="20.100000000000001" customHeight="1">
      <c r="B65" s="4">
        <v>20</v>
      </c>
      <c r="C65" s="4" t="s">
        <v>25</v>
      </c>
      <c r="D65" s="9"/>
      <c r="E65" s="4"/>
      <c r="F65" s="4"/>
      <c r="G65" s="4">
        <v>12</v>
      </c>
      <c r="H65" s="4">
        <v>115</v>
      </c>
      <c r="I65" s="13"/>
      <c r="J65" s="4">
        <v>126</v>
      </c>
      <c r="K65" s="4"/>
    </row>
    <row r="66" spans="2:12" ht="20.100000000000001" customHeight="1">
      <c r="B66" s="4">
        <v>21</v>
      </c>
      <c r="C66" s="4" t="s">
        <v>136</v>
      </c>
      <c r="D66" s="9"/>
      <c r="E66" s="4"/>
      <c r="F66" s="4"/>
      <c r="G66" s="4">
        <v>3</v>
      </c>
      <c r="H66" s="4">
        <f>J65+1</f>
        <v>127</v>
      </c>
      <c r="I66" s="13" t="s">
        <v>7</v>
      </c>
      <c r="J66" s="4">
        <f>G66+H66-1</f>
        <v>129</v>
      </c>
      <c r="K66" s="4"/>
    </row>
    <row r="67" spans="2:12" ht="20.100000000000001" customHeight="1">
      <c r="B67" s="4">
        <v>22</v>
      </c>
      <c r="C67" s="4" t="s">
        <v>137</v>
      </c>
      <c r="D67" s="9"/>
      <c r="E67" s="4"/>
      <c r="F67" s="4"/>
      <c r="G67" s="4">
        <v>3</v>
      </c>
      <c r="H67" s="4">
        <f>J66+1</f>
        <v>130</v>
      </c>
      <c r="I67" s="13" t="s">
        <v>7</v>
      </c>
      <c r="J67" s="4">
        <f>G67+H67-1</f>
        <v>132</v>
      </c>
      <c r="K67" s="4"/>
    </row>
    <row r="68" spans="2:12" ht="20.100000000000001" customHeight="1">
      <c r="B68" s="14">
        <v>23</v>
      </c>
      <c r="C68" s="14" t="s">
        <v>138</v>
      </c>
      <c r="D68" s="22"/>
      <c r="E68" s="14"/>
      <c r="F68" s="14"/>
      <c r="G68" s="14">
        <v>10</v>
      </c>
      <c r="H68" s="14">
        <f>J67+1</f>
        <v>133</v>
      </c>
      <c r="I68" s="23" t="s">
        <v>7</v>
      </c>
      <c r="J68" s="14">
        <f>G68+H68-1</f>
        <v>142</v>
      </c>
      <c r="K68" s="14"/>
    </row>
    <row r="69" spans="2:12" ht="20.100000000000001" customHeight="1">
      <c r="B69" s="4"/>
      <c r="C69" s="4"/>
      <c r="D69" s="9"/>
      <c r="E69" s="4"/>
      <c r="F69" s="4"/>
      <c r="G69" s="4"/>
      <c r="H69" s="4"/>
      <c r="I69" s="13"/>
      <c r="J69" s="4"/>
      <c r="K69" s="4"/>
    </row>
    <row r="70" spans="2:12" ht="20.100000000000001" customHeight="1">
      <c r="B70" s="4"/>
      <c r="C70" s="8" t="s">
        <v>131</v>
      </c>
      <c r="D70" s="9"/>
      <c r="E70" s="4"/>
      <c r="F70" s="4"/>
      <c r="G70" s="4"/>
      <c r="H70" s="4"/>
      <c r="I70" s="13"/>
      <c r="J70" s="4"/>
      <c r="K70" s="4"/>
    </row>
    <row r="71" spans="2:12" ht="20.100000000000001" customHeight="1">
      <c r="B71" s="4"/>
      <c r="C71" s="8"/>
      <c r="D71" s="9"/>
      <c r="E71" s="4"/>
      <c r="F71" s="4"/>
      <c r="G71" s="4"/>
      <c r="H71" s="4"/>
      <c r="I71" s="4"/>
      <c r="J71" s="35" t="s">
        <v>135</v>
      </c>
      <c r="K71" s="35"/>
    </row>
    <row r="72" spans="2:12" ht="20.100000000000001" customHeight="1">
      <c r="B72" s="4"/>
      <c r="D72" s="9"/>
      <c r="E72" s="4"/>
      <c r="F72" s="4"/>
      <c r="G72" s="4"/>
      <c r="H72" s="4"/>
      <c r="I72" s="13"/>
      <c r="J72" s="21"/>
      <c r="K72" s="21"/>
      <c r="L72" s="6"/>
    </row>
    <row r="73" spans="2:12" ht="20.100000000000001" customHeight="1">
      <c r="B73" s="10" t="s">
        <v>0</v>
      </c>
      <c r="C73" s="11" t="s">
        <v>1</v>
      </c>
      <c r="D73" s="10" t="s">
        <v>2</v>
      </c>
      <c r="E73" s="11" t="s">
        <v>1</v>
      </c>
      <c r="F73" s="10" t="s">
        <v>3</v>
      </c>
      <c r="G73" s="10" t="s">
        <v>4</v>
      </c>
      <c r="H73" s="11" t="s">
        <v>5</v>
      </c>
      <c r="I73" s="11"/>
      <c r="J73" s="11"/>
      <c r="K73" s="12" t="s">
        <v>6</v>
      </c>
    </row>
    <row r="74" spans="2:12" ht="20.100000000000001" customHeight="1">
      <c r="B74" s="4">
        <v>1</v>
      </c>
      <c r="C74" s="18" t="s">
        <v>26</v>
      </c>
      <c r="D74" s="19"/>
      <c r="E74" s="18"/>
      <c r="F74" s="18"/>
      <c r="G74" s="18">
        <v>34</v>
      </c>
      <c r="H74" s="18">
        <v>1</v>
      </c>
      <c r="I74" s="15" t="s">
        <v>7</v>
      </c>
      <c r="J74" s="18">
        <v>34</v>
      </c>
      <c r="K74" s="13" t="s">
        <v>27</v>
      </c>
    </row>
    <row r="75" spans="2:12" ht="20.100000000000001" customHeight="1">
      <c r="B75" s="4">
        <v>2</v>
      </c>
      <c r="C75" s="4" t="s">
        <v>52</v>
      </c>
      <c r="D75" s="9"/>
      <c r="E75" s="4"/>
      <c r="F75" s="4"/>
      <c r="G75" s="4">
        <v>2</v>
      </c>
      <c r="H75" s="4">
        <f>(J74+1)</f>
        <v>35</v>
      </c>
      <c r="I75" s="13" t="s">
        <v>7</v>
      </c>
      <c r="J75" s="4">
        <f>(J74+G75)</f>
        <v>36</v>
      </c>
      <c r="K75" s="13" t="s">
        <v>31</v>
      </c>
    </row>
    <row r="76" spans="2:12" ht="20.100000000000001" customHeight="1">
      <c r="B76" s="4">
        <v>3</v>
      </c>
      <c r="C76" s="4" t="s">
        <v>17</v>
      </c>
      <c r="D76" s="9"/>
      <c r="E76" s="4"/>
      <c r="F76" s="4"/>
      <c r="G76" s="4">
        <v>5</v>
      </c>
      <c r="H76" s="4">
        <f>(J75+1)</f>
        <v>37</v>
      </c>
      <c r="I76" s="13" t="s">
        <v>7</v>
      </c>
      <c r="J76" s="4">
        <f>(J75+G76)</f>
        <v>41</v>
      </c>
      <c r="K76" s="13" t="s">
        <v>32</v>
      </c>
    </row>
    <row r="77" spans="2:12" ht="20.100000000000001" customHeight="1">
      <c r="B77" s="4">
        <v>4</v>
      </c>
      <c r="C77" s="4" t="s">
        <v>68</v>
      </c>
      <c r="D77" s="9">
        <v>3</v>
      </c>
      <c r="E77" s="4">
        <v>16</v>
      </c>
      <c r="F77" s="4"/>
      <c r="G77" s="4">
        <v>2</v>
      </c>
      <c r="H77" s="4">
        <v>42</v>
      </c>
      <c r="I77" s="13" t="s">
        <v>7</v>
      </c>
      <c r="J77" s="4">
        <v>43</v>
      </c>
      <c r="K77" s="13"/>
    </row>
    <row r="78" spans="2:12" ht="20.100000000000001" customHeight="1">
      <c r="B78" s="4">
        <f t="shared" ref="B78:B83" si="5">B77+1</f>
        <v>5</v>
      </c>
      <c r="C78" s="4" t="s">
        <v>69</v>
      </c>
      <c r="D78" s="9">
        <v>3</v>
      </c>
      <c r="E78" s="4">
        <v>17</v>
      </c>
      <c r="F78" s="4"/>
      <c r="G78" s="4">
        <v>1</v>
      </c>
      <c r="H78" s="4">
        <f t="shared" si="3"/>
        <v>44</v>
      </c>
      <c r="I78" s="13" t="s">
        <v>7</v>
      </c>
      <c r="J78" s="4">
        <f t="shared" si="4"/>
        <v>44</v>
      </c>
      <c r="K78" s="13"/>
    </row>
    <row r="79" spans="2:12" ht="20.100000000000001" customHeight="1">
      <c r="B79" s="4">
        <f t="shared" si="5"/>
        <v>6</v>
      </c>
      <c r="C79" s="4" t="s">
        <v>70</v>
      </c>
      <c r="D79" s="9">
        <v>3</v>
      </c>
      <c r="E79" s="4">
        <v>18</v>
      </c>
      <c r="F79" s="4"/>
      <c r="G79" s="4">
        <v>1</v>
      </c>
      <c r="H79" s="4">
        <f t="shared" si="3"/>
        <v>45</v>
      </c>
      <c r="I79" s="13" t="s">
        <v>7</v>
      </c>
      <c r="J79" s="4">
        <f t="shared" si="4"/>
        <v>45</v>
      </c>
      <c r="K79" s="4"/>
    </row>
    <row r="80" spans="2:12" ht="20.100000000000001" customHeight="1">
      <c r="B80" s="4">
        <f t="shared" si="5"/>
        <v>7</v>
      </c>
      <c r="C80" s="4" t="s">
        <v>71</v>
      </c>
      <c r="D80" s="9">
        <v>3</v>
      </c>
      <c r="E80" s="4">
        <v>19</v>
      </c>
      <c r="F80" s="4"/>
      <c r="G80" s="4">
        <v>1</v>
      </c>
      <c r="H80" s="4">
        <f t="shared" si="3"/>
        <v>46</v>
      </c>
      <c r="I80" s="13" t="s">
        <v>7</v>
      </c>
      <c r="J80" s="4">
        <f t="shared" si="4"/>
        <v>46</v>
      </c>
      <c r="K80" s="4"/>
    </row>
    <row r="81" spans="2:11" ht="20.100000000000001" customHeight="1">
      <c r="B81" s="4">
        <f t="shared" si="5"/>
        <v>8</v>
      </c>
      <c r="C81" s="4" t="s">
        <v>72</v>
      </c>
      <c r="D81" s="9">
        <v>3</v>
      </c>
      <c r="E81" s="4">
        <v>20</v>
      </c>
      <c r="F81" s="4"/>
      <c r="G81" s="4">
        <v>1</v>
      </c>
      <c r="H81" s="4">
        <f t="shared" si="3"/>
        <v>47</v>
      </c>
      <c r="I81" s="13" t="s">
        <v>7</v>
      </c>
      <c r="J81" s="4">
        <f t="shared" si="4"/>
        <v>47</v>
      </c>
      <c r="K81" s="4"/>
    </row>
    <row r="82" spans="2:11" ht="20.100000000000001" customHeight="1">
      <c r="B82" s="4">
        <f t="shared" si="5"/>
        <v>9</v>
      </c>
      <c r="C82" s="4" t="s">
        <v>73</v>
      </c>
      <c r="D82" s="9">
        <v>3</v>
      </c>
      <c r="E82" s="4">
        <v>21</v>
      </c>
      <c r="F82" s="4"/>
      <c r="G82" s="4">
        <v>4</v>
      </c>
      <c r="H82" s="4">
        <f t="shared" si="3"/>
        <v>48</v>
      </c>
      <c r="I82" s="13" t="s">
        <v>7</v>
      </c>
      <c r="J82" s="4">
        <f t="shared" si="4"/>
        <v>51</v>
      </c>
      <c r="K82" s="4"/>
    </row>
    <row r="83" spans="2:11" ht="20.100000000000001" customHeight="1">
      <c r="B83" s="4">
        <f t="shared" si="5"/>
        <v>10</v>
      </c>
      <c r="C83" s="4" t="s">
        <v>74</v>
      </c>
      <c r="D83" s="9">
        <v>3</v>
      </c>
      <c r="E83" s="4">
        <v>22</v>
      </c>
      <c r="F83" s="4"/>
      <c r="G83" s="4">
        <v>1</v>
      </c>
      <c r="H83" s="4">
        <f>(J82+1)</f>
        <v>52</v>
      </c>
      <c r="I83" s="13" t="s">
        <v>7</v>
      </c>
      <c r="J83" s="4">
        <f>(J82+G83)</f>
        <v>52</v>
      </c>
      <c r="K83" s="4"/>
    </row>
    <row r="84" spans="2:11" ht="20.100000000000001" customHeight="1">
      <c r="B84" s="4">
        <v>11</v>
      </c>
      <c r="C84" s="4" t="s">
        <v>124</v>
      </c>
      <c r="D84" s="9">
        <v>3</v>
      </c>
      <c r="E84" s="4">
        <v>23</v>
      </c>
      <c r="F84" s="4"/>
      <c r="G84" s="4">
        <v>8</v>
      </c>
      <c r="H84" s="4">
        <v>53</v>
      </c>
      <c r="I84" s="13"/>
      <c r="J84" s="4">
        <v>60</v>
      </c>
      <c r="K84" s="4"/>
    </row>
    <row r="85" spans="2:11" ht="20.100000000000001" customHeight="1">
      <c r="B85" s="4">
        <v>12</v>
      </c>
      <c r="C85" s="4" t="s">
        <v>125</v>
      </c>
      <c r="D85" s="9">
        <v>3</v>
      </c>
      <c r="E85" s="4">
        <v>24</v>
      </c>
      <c r="F85" s="4"/>
      <c r="G85" s="4">
        <v>8</v>
      </c>
      <c r="H85" s="4">
        <v>61</v>
      </c>
      <c r="I85" s="13"/>
      <c r="J85" s="4">
        <v>68</v>
      </c>
      <c r="K85" s="4"/>
    </row>
    <row r="86" spans="2:11" ht="20.100000000000001" customHeight="1">
      <c r="B86" s="4">
        <v>13</v>
      </c>
      <c r="C86" s="4" t="s">
        <v>24</v>
      </c>
      <c r="D86" s="9"/>
      <c r="E86" s="4"/>
      <c r="F86" s="4"/>
      <c r="G86" s="4">
        <v>2</v>
      </c>
      <c r="H86" s="4">
        <v>69</v>
      </c>
      <c r="I86" s="13" t="s">
        <v>7</v>
      </c>
      <c r="J86" s="4">
        <v>70</v>
      </c>
      <c r="K86" s="4"/>
    </row>
    <row r="87" spans="2:11" ht="20.100000000000001" customHeight="1">
      <c r="B87" s="4">
        <v>14</v>
      </c>
      <c r="C87" s="4" t="s">
        <v>25</v>
      </c>
      <c r="D87" s="9"/>
      <c r="E87" s="4"/>
      <c r="F87" s="4"/>
      <c r="G87" s="4">
        <v>56</v>
      </c>
      <c r="H87" s="4">
        <f t="shared" si="3"/>
        <v>71</v>
      </c>
      <c r="I87" s="13" t="s">
        <v>7</v>
      </c>
      <c r="J87" s="4">
        <f t="shared" si="4"/>
        <v>126</v>
      </c>
      <c r="K87" s="4"/>
    </row>
    <row r="88" spans="2:11" ht="20.100000000000001" customHeight="1">
      <c r="B88" s="4">
        <v>15</v>
      </c>
      <c r="C88" s="4" t="s">
        <v>136</v>
      </c>
      <c r="D88" s="9"/>
      <c r="E88" s="4"/>
      <c r="F88" s="4"/>
      <c r="G88" s="4">
        <v>3</v>
      </c>
      <c r="H88" s="4">
        <f>J87+1</f>
        <v>127</v>
      </c>
      <c r="I88" s="13" t="s">
        <v>7</v>
      </c>
      <c r="J88" s="4">
        <f>G88+H88-1</f>
        <v>129</v>
      </c>
      <c r="K88" s="4"/>
    </row>
    <row r="89" spans="2:11" ht="20.100000000000001" customHeight="1">
      <c r="B89" s="4">
        <v>16</v>
      </c>
      <c r="C89" s="4" t="s">
        <v>137</v>
      </c>
      <c r="D89" s="9"/>
      <c r="E89" s="4"/>
      <c r="F89" s="4"/>
      <c r="G89" s="4">
        <v>3</v>
      </c>
      <c r="H89" s="4">
        <f>J88+1</f>
        <v>130</v>
      </c>
      <c r="I89" s="13" t="s">
        <v>7</v>
      </c>
      <c r="J89" s="4">
        <f>G89+H89-1</f>
        <v>132</v>
      </c>
      <c r="K89" s="4"/>
    </row>
    <row r="90" spans="2:11" ht="20.100000000000001" customHeight="1">
      <c r="B90" s="14">
        <v>17</v>
      </c>
      <c r="C90" s="14" t="s">
        <v>138</v>
      </c>
      <c r="D90" s="22"/>
      <c r="E90" s="14"/>
      <c r="F90" s="14"/>
      <c r="G90" s="14">
        <v>10</v>
      </c>
      <c r="H90" s="14">
        <f>J89+1</f>
        <v>133</v>
      </c>
      <c r="I90" s="23" t="s">
        <v>7</v>
      </c>
      <c r="J90" s="14">
        <f>G90+H90-1</f>
        <v>142</v>
      </c>
      <c r="K90" s="14"/>
    </row>
    <row r="91" spans="2:11" ht="20.100000000000001" customHeight="1">
      <c r="B91" s="4"/>
      <c r="C91" s="4"/>
      <c r="D91" s="9"/>
      <c r="E91" s="4"/>
      <c r="F91" s="4"/>
      <c r="G91" s="4"/>
      <c r="H91" s="4"/>
      <c r="I91" s="13"/>
      <c r="J91" s="4"/>
      <c r="K91" s="4"/>
    </row>
    <row r="92" spans="2:11" ht="20.100000000000001" customHeight="1">
      <c r="B92" s="4"/>
      <c r="C92" s="8" t="s">
        <v>126</v>
      </c>
      <c r="D92" s="9"/>
      <c r="E92" s="4"/>
      <c r="F92" s="4"/>
      <c r="G92" s="4"/>
      <c r="H92" s="4"/>
      <c r="I92" s="4"/>
      <c r="J92" s="4"/>
      <c r="K92" s="4"/>
    </row>
    <row r="93" spans="2:11" ht="20.100000000000001" customHeight="1">
      <c r="B93" s="4"/>
      <c r="C93" s="8"/>
      <c r="D93" s="9"/>
      <c r="E93" s="4"/>
      <c r="F93" s="4"/>
      <c r="G93" s="4"/>
      <c r="H93" s="4"/>
      <c r="I93" s="4"/>
      <c r="J93" s="35" t="s">
        <v>135</v>
      </c>
      <c r="K93" s="35"/>
    </row>
    <row r="94" spans="2:11" ht="20.100000000000001" customHeight="1">
      <c r="B94" s="4"/>
      <c r="C94" s="8"/>
      <c r="D94" s="9"/>
      <c r="E94" s="4"/>
      <c r="F94" s="4"/>
      <c r="G94" s="4"/>
      <c r="H94" s="4"/>
      <c r="I94" s="4"/>
      <c r="J94" s="4"/>
      <c r="K94" s="4"/>
    </row>
    <row r="95" spans="2:11" ht="20.100000000000001" customHeight="1">
      <c r="B95" s="10" t="s">
        <v>0</v>
      </c>
      <c r="C95" s="11" t="s">
        <v>1</v>
      </c>
      <c r="D95" s="10" t="s">
        <v>2</v>
      </c>
      <c r="E95" s="11" t="s">
        <v>1</v>
      </c>
      <c r="F95" s="10" t="s">
        <v>3</v>
      </c>
      <c r="G95" s="10" t="s">
        <v>4</v>
      </c>
      <c r="H95" s="11" t="s">
        <v>5</v>
      </c>
      <c r="I95" s="11"/>
      <c r="J95" s="11"/>
      <c r="K95" s="12" t="s">
        <v>6</v>
      </c>
    </row>
    <row r="96" spans="2:11" ht="20.100000000000001" customHeight="1">
      <c r="B96" s="4">
        <v>1</v>
      </c>
      <c r="C96" s="18" t="s">
        <v>26</v>
      </c>
      <c r="D96" s="19"/>
      <c r="E96" s="18"/>
      <c r="F96" s="18"/>
      <c r="G96" s="18">
        <v>34</v>
      </c>
      <c r="H96" s="18">
        <v>1</v>
      </c>
      <c r="I96" s="15" t="s">
        <v>7</v>
      </c>
      <c r="J96" s="18">
        <v>34</v>
      </c>
      <c r="K96" s="13" t="s">
        <v>27</v>
      </c>
    </row>
    <row r="97" spans="2:11" ht="20.100000000000001" customHeight="1">
      <c r="B97" s="4">
        <v>2</v>
      </c>
      <c r="C97" s="4" t="s">
        <v>52</v>
      </c>
      <c r="D97" s="9"/>
      <c r="E97" s="4"/>
      <c r="F97" s="4"/>
      <c r="G97" s="4">
        <v>2</v>
      </c>
      <c r="H97" s="4">
        <f>(J96+1)</f>
        <v>35</v>
      </c>
      <c r="I97" s="13" t="s">
        <v>7</v>
      </c>
      <c r="J97" s="4">
        <f>(J96+G97)</f>
        <v>36</v>
      </c>
      <c r="K97" s="13" t="s">
        <v>33</v>
      </c>
    </row>
    <row r="98" spans="2:11" ht="20.100000000000001" customHeight="1">
      <c r="B98" s="4">
        <v>3</v>
      </c>
      <c r="C98" s="4" t="s">
        <v>17</v>
      </c>
      <c r="D98" s="9"/>
      <c r="E98" s="4"/>
      <c r="F98" s="4"/>
      <c r="G98" s="4">
        <v>3</v>
      </c>
      <c r="H98" s="4">
        <v>37</v>
      </c>
      <c r="I98" s="13" t="s">
        <v>7</v>
      </c>
      <c r="J98" s="4">
        <v>39</v>
      </c>
      <c r="K98" s="13" t="s">
        <v>75</v>
      </c>
    </row>
    <row r="99" spans="2:11" ht="20.100000000000001" customHeight="1">
      <c r="B99" s="4">
        <v>4</v>
      </c>
      <c r="C99" s="4" t="s">
        <v>76</v>
      </c>
      <c r="D99" s="9">
        <v>4</v>
      </c>
      <c r="E99" s="9" t="s">
        <v>29</v>
      </c>
      <c r="F99" s="4">
        <v>1</v>
      </c>
      <c r="G99" s="4">
        <v>2</v>
      </c>
      <c r="H99" s="4">
        <v>40</v>
      </c>
      <c r="I99" s="13" t="s">
        <v>7</v>
      </c>
      <c r="J99" s="4">
        <v>41</v>
      </c>
      <c r="K99" s="4"/>
    </row>
    <row r="100" spans="2:11" ht="20.100000000000001" customHeight="1">
      <c r="B100" s="4">
        <v>5</v>
      </c>
      <c r="C100" s="4" t="s">
        <v>77</v>
      </c>
      <c r="D100" s="9">
        <v>4</v>
      </c>
      <c r="E100" s="9" t="s">
        <v>29</v>
      </c>
      <c r="F100" s="4">
        <v>3</v>
      </c>
      <c r="G100" s="4">
        <v>1</v>
      </c>
      <c r="H100" s="4">
        <f t="shared" ref="H100:H113" si="6">(J99+1)</f>
        <v>42</v>
      </c>
      <c r="I100" s="13" t="s">
        <v>7</v>
      </c>
      <c r="J100" s="4">
        <f t="shared" ref="J100:J112" si="7">(J99+G100)</f>
        <v>42</v>
      </c>
      <c r="K100" s="4"/>
    </row>
    <row r="101" spans="2:11" ht="20.100000000000001" customHeight="1">
      <c r="B101" s="4">
        <v>6</v>
      </c>
      <c r="C101" s="4" t="s">
        <v>78</v>
      </c>
      <c r="D101" s="9">
        <v>4</v>
      </c>
      <c r="E101" s="9" t="s">
        <v>29</v>
      </c>
      <c r="F101" s="4">
        <v>4</v>
      </c>
      <c r="G101" s="4">
        <v>1</v>
      </c>
      <c r="H101" s="4">
        <f t="shared" si="6"/>
        <v>43</v>
      </c>
      <c r="I101" s="13" t="s">
        <v>7</v>
      </c>
      <c r="J101" s="4">
        <f t="shared" si="7"/>
        <v>43</v>
      </c>
      <c r="K101" s="4"/>
    </row>
    <row r="102" spans="2:11" ht="20.100000000000001" customHeight="1">
      <c r="B102" s="4">
        <v>7</v>
      </c>
      <c r="C102" s="4" t="s">
        <v>79</v>
      </c>
      <c r="D102" s="9">
        <v>4</v>
      </c>
      <c r="E102" s="9" t="s">
        <v>29</v>
      </c>
      <c r="F102" s="4">
        <v>5</v>
      </c>
      <c r="G102" s="4">
        <v>3</v>
      </c>
      <c r="H102" s="4">
        <f t="shared" si="6"/>
        <v>44</v>
      </c>
      <c r="I102" s="13" t="s">
        <v>7</v>
      </c>
      <c r="J102" s="4">
        <f t="shared" si="7"/>
        <v>46</v>
      </c>
      <c r="K102" s="4"/>
    </row>
    <row r="103" spans="2:11" ht="20.100000000000001" customHeight="1">
      <c r="B103" s="4">
        <v>8</v>
      </c>
      <c r="C103" s="4" t="s">
        <v>80</v>
      </c>
      <c r="D103" s="9">
        <v>4</v>
      </c>
      <c r="E103" s="9" t="s">
        <v>29</v>
      </c>
      <c r="F103" s="4">
        <v>6</v>
      </c>
      <c r="G103" s="4">
        <v>1</v>
      </c>
      <c r="H103" s="4">
        <f t="shared" si="6"/>
        <v>47</v>
      </c>
      <c r="I103" s="13" t="s">
        <v>7</v>
      </c>
      <c r="J103" s="4">
        <f t="shared" si="7"/>
        <v>47</v>
      </c>
      <c r="K103" s="4"/>
    </row>
    <row r="104" spans="2:11" ht="20.100000000000001" customHeight="1">
      <c r="B104" s="4">
        <v>9</v>
      </c>
      <c r="C104" s="4" t="s">
        <v>81</v>
      </c>
      <c r="D104" s="9">
        <v>4</v>
      </c>
      <c r="E104" s="9" t="s">
        <v>29</v>
      </c>
      <c r="F104" s="4">
        <v>7</v>
      </c>
      <c r="G104" s="4">
        <v>2</v>
      </c>
      <c r="H104" s="4">
        <f t="shared" si="6"/>
        <v>48</v>
      </c>
      <c r="I104" s="13" t="s">
        <v>7</v>
      </c>
      <c r="J104" s="4">
        <f t="shared" si="7"/>
        <v>49</v>
      </c>
      <c r="K104" s="4"/>
    </row>
    <row r="105" spans="2:11" ht="20.100000000000001" customHeight="1">
      <c r="B105" s="4">
        <v>10</v>
      </c>
      <c r="C105" s="4" t="s">
        <v>82</v>
      </c>
      <c r="D105" s="9">
        <v>4</v>
      </c>
      <c r="E105" s="9" t="s">
        <v>29</v>
      </c>
      <c r="F105" s="4">
        <v>8</v>
      </c>
      <c r="G105" s="4">
        <v>2</v>
      </c>
      <c r="H105" s="4">
        <f t="shared" si="6"/>
        <v>50</v>
      </c>
      <c r="I105" s="13" t="s">
        <v>7</v>
      </c>
      <c r="J105" s="4">
        <f t="shared" si="7"/>
        <v>51</v>
      </c>
      <c r="K105" s="4"/>
    </row>
    <row r="106" spans="2:11" ht="20.100000000000001" customHeight="1">
      <c r="B106" s="4">
        <v>11</v>
      </c>
      <c r="C106" s="4" t="s">
        <v>83</v>
      </c>
      <c r="D106" s="9">
        <v>4</v>
      </c>
      <c r="E106" s="9" t="s">
        <v>29</v>
      </c>
      <c r="F106" s="4">
        <v>9</v>
      </c>
      <c r="G106" s="4">
        <v>1</v>
      </c>
      <c r="H106" s="4">
        <f t="shared" si="6"/>
        <v>52</v>
      </c>
      <c r="I106" s="13" t="s">
        <v>7</v>
      </c>
      <c r="J106" s="4">
        <f t="shared" si="7"/>
        <v>52</v>
      </c>
      <c r="K106" s="4"/>
    </row>
    <row r="107" spans="2:11" ht="20.100000000000001" customHeight="1">
      <c r="B107" s="4">
        <v>12</v>
      </c>
      <c r="C107" s="4" t="s">
        <v>84</v>
      </c>
      <c r="D107" s="9">
        <v>4</v>
      </c>
      <c r="E107" s="9" t="s">
        <v>29</v>
      </c>
      <c r="F107" s="4">
        <v>10</v>
      </c>
      <c r="G107" s="4">
        <v>2</v>
      </c>
      <c r="H107" s="4">
        <f t="shared" si="6"/>
        <v>53</v>
      </c>
      <c r="I107" s="13" t="s">
        <v>7</v>
      </c>
      <c r="J107" s="4">
        <f t="shared" si="7"/>
        <v>54</v>
      </c>
      <c r="K107" s="4"/>
    </row>
    <row r="108" spans="2:11" ht="20.100000000000001" customHeight="1">
      <c r="B108" s="4">
        <v>13</v>
      </c>
      <c r="C108" s="4" t="s">
        <v>85</v>
      </c>
      <c r="D108" s="9">
        <v>4</v>
      </c>
      <c r="E108" s="9" t="s">
        <v>29</v>
      </c>
      <c r="F108" s="4">
        <v>11</v>
      </c>
      <c r="G108" s="4">
        <v>2</v>
      </c>
      <c r="H108" s="4">
        <f t="shared" si="6"/>
        <v>55</v>
      </c>
      <c r="I108" s="13" t="s">
        <v>7</v>
      </c>
      <c r="J108" s="4">
        <f t="shared" si="7"/>
        <v>56</v>
      </c>
      <c r="K108" s="4"/>
    </row>
    <row r="109" spans="2:11" ht="20.100000000000001" customHeight="1">
      <c r="B109" s="4">
        <v>14</v>
      </c>
      <c r="C109" s="4" t="s">
        <v>86</v>
      </c>
      <c r="D109" s="9">
        <v>4</v>
      </c>
      <c r="E109" s="9" t="s">
        <v>29</v>
      </c>
      <c r="F109" s="4">
        <v>12</v>
      </c>
      <c r="G109" s="4">
        <v>2</v>
      </c>
      <c r="H109" s="4">
        <f t="shared" si="6"/>
        <v>57</v>
      </c>
      <c r="I109" s="13" t="s">
        <v>7</v>
      </c>
      <c r="J109" s="4">
        <f t="shared" si="7"/>
        <v>58</v>
      </c>
      <c r="K109" s="4"/>
    </row>
    <row r="110" spans="2:11" ht="20.100000000000001" customHeight="1">
      <c r="B110" s="4">
        <v>15</v>
      </c>
      <c r="C110" s="4" t="s">
        <v>87</v>
      </c>
      <c r="D110" s="9">
        <v>4</v>
      </c>
      <c r="E110" s="9" t="s">
        <v>29</v>
      </c>
      <c r="F110" s="4">
        <v>13</v>
      </c>
      <c r="G110" s="4">
        <v>2</v>
      </c>
      <c r="H110" s="4">
        <f t="shared" si="6"/>
        <v>59</v>
      </c>
      <c r="I110" s="13" t="s">
        <v>7</v>
      </c>
      <c r="J110" s="4">
        <f t="shared" si="7"/>
        <v>60</v>
      </c>
      <c r="K110" s="4"/>
    </row>
    <row r="111" spans="2:11" ht="20.100000000000001" customHeight="1">
      <c r="B111" s="4">
        <v>16</v>
      </c>
      <c r="C111" s="4" t="s">
        <v>88</v>
      </c>
      <c r="D111" s="9">
        <v>4</v>
      </c>
      <c r="E111" s="9" t="s">
        <v>29</v>
      </c>
      <c r="F111" s="4">
        <v>14</v>
      </c>
      <c r="G111" s="4">
        <v>2</v>
      </c>
      <c r="H111" s="4">
        <f t="shared" si="6"/>
        <v>61</v>
      </c>
      <c r="I111" s="13" t="s">
        <v>7</v>
      </c>
      <c r="J111" s="4">
        <f t="shared" si="7"/>
        <v>62</v>
      </c>
      <c r="K111" s="4"/>
    </row>
    <row r="112" spans="2:11" ht="20.100000000000001" customHeight="1">
      <c r="B112" s="4">
        <v>17</v>
      </c>
      <c r="C112" s="4" t="s">
        <v>24</v>
      </c>
      <c r="D112" s="9"/>
      <c r="E112" s="9"/>
      <c r="F112" s="4"/>
      <c r="G112" s="4">
        <v>2</v>
      </c>
      <c r="H112" s="4">
        <f t="shared" si="6"/>
        <v>63</v>
      </c>
      <c r="I112" s="13" t="s">
        <v>7</v>
      </c>
      <c r="J112" s="4">
        <f t="shared" si="7"/>
        <v>64</v>
      </c>
      <c r="K112" s="4"/>
    </row>
    <row r="113" spans="2:11" ht="20.100000000000001" customHeight="1">
      <c r="B113" s="4">
        <v>18</v>
      </c>
      <c r="C113" s="4" t="s">
        <v>25</v>
      </c>
      <c r="D113" s="9"/>
      <c r="E113" s="9"/>
      <c r="F113" s="4"/>
      <c r="G113" s="4">
        <f>J113-H113+1</f>
        <v>62</v>
      </c>
      <c r="H113" s="4">
        <f t="shared" si="6"/>
        <v>65</v>
      </c>
      <c r="I113" s="13" t="s">
        <v>7</v>
      </c>
      <c r="J113" s="4">
        <v>126</v>
      </c>
      <c r="K113" s="4"/>
    </row>
    <row r="114" spans="2:11" ht="20.100000000000001" customHeight="1">
      <c r="B114" s="4">
        <v>19</v>
      </c>
      <c r="C114" s="4" t="s">
        <v>136</v>
      </c>
      <c r="D114" s="9"/>
      <c r="E114" s="4"/>
      <c r="F114" s="4"/>
      <c r="G114" s="4">
        <v>3</v>
      </c>
      <c r="H114" s="4">
        <f>J113+1</f>
        <v>127</v>
      </c>
      <c r="I114" s="13" t="s">
        <v>7</v>
      </c>
      <c r="J114" s="4">
        <f>G114+H114-1</f>
        <v>129</v>
      </c>
      <c r="K114" s="4"/>
    </row>
    <row r="115" spans="2:11" ht="20.100000000000001" customHeight="1">
      <c r="B115" s="4">
        <v>20</v>
      </c>
      <c r="C115" s="4" t="s">
        <v>137</v>
      </c>
      <c r="D115" s="9"/>
      <c r="E115" s="4"/>
      <c r="F115" s="4"/>
      <c r="G115" s="4">
        <v>3</v>
      </c>
      <c r="H115" s="4">
        <f>J114+1</f>
        <v>130</v>
      </c>
      <c r="I115" s="13" t="s">
        <v>7</v>
      </c>
      <c r="J115" s="4">
        <f>G115+H115-1</f>
        <v>132</v>
      </c>
      <c r="K115" s="4"/>
    </row>
    <row r="116" spans="2:11" ht="20.100000000000001" customHeight="1">
      <c r="B116" s="14">
        <v>21</v>
      </c>
      <c r="C116" s="14" t="s">
        <v>138</v>
      </c>
      <c r="D116" s="22"/>
      <c r="E116" s="14"/>
      <c r="F116" s="14"/>
      <c r="G116" s="14">
        <v>10</v>
      </c>
      <c r="H116" s="14">
        <f>J115+1</f>
        <v>133</v>
      </c>
      <c r="I116" s="23" t="s">
        <v>7</v>
      </c>
      <c r="J116" s="14">
        <f>G116+H116-1</f>
        <v>142</v>
      </c>
      <c r="K116" s="14"/>
    </row>
    <row r="117" spans="2:11" ht="20.100000000000001" customHeight="1">
      <c r="B117" s="4"/>
      <c r="C117" s="4"/>
      <c r="D117" s="9"/>
      <c r="E117" s="4"/>
      <c r="F117" s="4"/>
      <c r="G117" s="4"/>
      <c r="H117" s="4"/>
      <c r="I117" s="13"/>
      <c r="J117" s="4"/>
      <c r="K117" s="4"/>
    </row>
    <row r="118" spans="2:11" ht="20.100000000000001" customHeight="1">
      <c r="B118" s="4"/>
      <c r="C118" s="4"/>
      <c r="D118" s="9"/>
      <c r="E118" s="4"/>
      <c r="F118" s="4"/>
      <c r="G118" s="4"/>
      <c r="H118" s="4"/>
      <c r="I118" s="13"/>
      <c r="J118" s="4"/>
      <c r="K118" s="4"/>
    </row>
    <row r="119" spans="2:11" ht="20.100000000000001" customHeight="1">
      <c r="B119" s="4"/>
      <c r="C119" s="4"/>
      <c r="D119" s="9"/>
      <c r="E119" s="4"/>
      <c r="F119" s="4"/>
      <c r="G119" s="4"/>
      <c r="H119" s="4"/>
      <c r="I119" s="13"/>
      <c r="J119" s="4"/>
      <c r="K119" s="4"/>
    </row>
    <row r="120" spans="2:11" ht="20.100000000000001" customHeight="1">
      <c r="B120" s="4"/>
      <c r="C120" s="4"/>
      <c r="D120" s="9"/>
      <c r="E120" s="9"/>
      <c r="F120" s="4"/>
      <c r="G120" s="4"/>
      <c r="H120" s="4"/>
      <c r="I120" s="13"/>
      <c r="J120" s="4"/>
      <c r="K120" s="4"/>
    </row>
    <row r="121" spans="2:11" ht="20.100000000000001" customHeight="1">
      <c r="B121" s="4"/>
      <c r="C121" s="8" t="s">
        <v>127</v>
      </c>
      <c r="D121" s="9"/>
      <c r="E121" s="4"/>
      <c r="F121" s="4"/>
      <c r="G121" s="4"/>
      <c r="H121" s="4"/>
      <c r="I121" s="4"/>
      <c r="J121" s="4"/>
      <c r="K121" s="4"/>
    </row>
    <row r="122" spans="2:11" ht="20.100000000000001" customHeight="1">
      <c r="B122" s="4"/>
      <c r="C122" s="8"/>
      <c r="D122" s="9"/>
      <c r="E122" s="4"/>
      <c r="F122" s="4"/>
      <c r="G122" s="4"/>
      <c r="H122" s="4"/>
      <c r="I122" s="4"/>
      <c r="J122" s="35" t="s">
        <v>135</v>
      </c>
      <c r="K122" s="35"/>
    </row>
    <row r="123" spans="2:11" ht="20.100000000000001" customHeight="1">
      <c r="B123" s="4"/>
      <c r="C123" s="8"/>
      <c r="D123" s="9"/>
      <c r="E123" s="4"/>
      <c r="F123" s="4"/>
      <c r="G123" s="4"/>
      <c r="H123" s="4"/>
      <c r="I123" s="4"/>
      <c r="J123" s="6"/>
      <c r="K123" s="6"/>
    </row>
    <row r="124" spans="2:11" ht="20.100000000000001" customHeight="1">
      <c r="B124" s="10" t="s">
        <v>0</v>
      </c>
      <c r="C124" s="11" t="s">
        <v>1</v>
      </c>
      <c r="D124" s="10" t="s">
        <v>2</v>
      </c>
      <c r="E124" s="11" t="s">
        <v>1</v>
      </c>
      <c r="F124" s="10" t="s">
        <v>3</v>
      </c>
      <c r="G124" s="10" t="s">
        <v>4</v>
      </c>
      <c r="H124" s="11" t="s">
        <v>5</v>
      </c>
      <c r="I124" s="11"/>
      <c r="J124" s="11"/>
      <c r="K124" s="12" t="s">
        <v>6</v>
      </c>
    </row>
    <row r="125" spans="2:11" ht="20.100000000000001" customHeight="1">
      <c r="B125" s="18">
        <v>1</v>
      </c>
      <c r="C125" s="18" t="s">
        <v>26</v>
      </c>
      <c r="D125" s="19"/>
      <c r="E125" s="18"/>
      <c r="F125" s="18"/>
      <c r="G125" s="18">
        <v>34</v>
      </c>
      <c r="H125" s="18">
        <v>1</v>
      </c>
      <c r="I125" s="15" t="s">
        <v>7</v>
      </c>
      <c r="J125" s="18">
        <v>34</v>
      </c>
      <c r="K125" s="13" t="s">
        <v>27</v>
      </c>
    </row>
    <row r="126" spans="2:11" ht="20.100000000000001" customHeight="1">
      <c r="B126" s="4">
        <v>2</v>
      </c>
      <c r="C126" s="4" t="s">
        <v>52</v>
      </c>
      <c r="D126" s="9"/>
      <c r="E126" s="4"/>
      <c r="F126" s="4"/>
      <c r="G126" s="4">
        <v>2</v>
      </c>
      <c r="H126" s="4">
        <f t="shared" ref="H126:H135" si="8">(J125+1)</f>
        <v>35</v>
      </c>
      <c r="I126" s="13" t="s">
        <v>7</v>
      </c>
      <c r="J126" s="4">
        <f t="shared" ref="J126:J134" si="9">(J125+G126)</f>
        <v>36</v>
      </c>
      <c r="K126" s="13" t="s">
        <v>34</v>
      </c>
    </row>
    <row r="127" spans="2:11" ht="20.100000000000001" customHeight="1">
      <c r="B127" s="4">
        <v>3</v>
      </c>
      <c r="C127" s="4" t="s">
        <v>17</v>
      </c>
      <c r="D127" s="9"/>
      <c r="E127" s="4"/>
      <c r="F127" s="4"/>
      <c r="G127" s="4">
        <v>2</v>
      </c>
      <c r="H127" s="4">
        <f t="shared" si="8"/>
        <v>37</v>
      </c>
      <c r="I127" s="13" t="s">
        <v>7</v>
      </c>
      <c r="J127" s="4">
        <f t="shared" si="9"/>
        <v>38</v>
      </c>
      <c r="K127" s="13" t="s">
        <v>89</v>
      </c>
    </row>
    <row r="128" spans="2:11" ht="20.100000000000001" customHeight="1">
      <c r="B128" s="4">
        <v>4</v>
      </c>
      <c r="C128" s="4" t="s">
        <v>90</v>
      </c>
      <c r="D128" s="9" t="s">
        <v>122</v>
      </c>
      <c r="E128" s="9" t="s">
        <v>29</v>
      </c>
      <c r="F128" s="4">
        <v>2</v>
      </c>
      <c r="G128" s="4">
        <v>3</v>
      </c>
      <c r="H128" s="4">
        <f t="shared" si="8"/>
        <v>39</v>
      </c>
      <c r="I128" s="13" t="s">
        <v>7</v>
      </c>
      <c r="J128" s="4">
        <f t="shared" si="9"/>
        <v>41</v>
      </c>
      <c r="K128" s="4"/>
    </row>
    <row r="129" spans="2:11" ht="20.100000000000001" customHeight="1">
      <c r="B129" s="4">
        <v>5</v>
      </c>
      <c r="C129" s="4" t="s">
        <v>91</v>
      </c>
      <c r="D129" s="9" t="s">
        <v>122</v>
      </c>
      <c r="E129" s="9" t="s">
        <v>29</v>
      </c>
      <c r="F129" s="4">
        <v>3</v>
      </c>
      <c r="G129" s="4">
        <v>9</v>
      </c>
      <c r="H129" s="4">
        <f t="shared" si="8"/>
        <v>42</v>
      </c>
      <c r="I129" s="13" t="s">
        <v>7</v>
      </c>
      <c r="J129" s="4">
        <f t="shared" si="9"/>
        <v>50</v>
      </c>
      <c r="K129" s="4"/>
    </row>
    <row r="130" spans="2:11" ht="20.100000000000001" customHeight="1">
      <c r="B130" s="4">
        <v>6</v>
      </c>
      <c r="C130" s="4" t="s">
        <v>92</v>
      </c>
      <c r="D130" s="9" t="s">
        <v>122</v>
      </c>
      <c r="E130" s="9" t="s">
        <v>29</v>
      </c>
      <c r="F130" s="4">
        <v>4</v>
      </c>
      <c r="G130" s="4">
        <v>8</v>
      </c>
      <c r="H130" s="4">
        <f t="shared" si="8"/>
        <v>51</v>
      </c>
      <c r="I130" s="13" t="s">
        <v>7</v>
      </c>
      <c r="J130" s="4">
        <f t="shared" si="9"/>
        <v>58</v>
      </c>
      <c r="K130" s="4"/>
    </row>
    <row r="131" spans="2:11" ht="20.100000000000001" customHeight="1">
      <c r="B131" s="4">
        <v>7</v>
      </c>
      <c r="C131" s="4" t="s">
        <v>93</v>
      </c>
      <c r="D131" s="9" t="s">
        <v>122</v>
      </c>
      <c r="E131" s="9" t="s">
        <v>29</v>
      </c>
      <c r="F131" s="4">
        <v>5</v>
      </c>
      <c r="G131" s="4">
        <v>9</v>
      </c>
      <c r="H131" s="4">
        <f t="shared" si="8"/>
        <v>59</v>
      </c>
      <c r="I131" s="13" t="s">
        <v>7</v>
      </c>
      <c r="J131" s="4">
        <f t="shared" si="9"/>
        <v>67</v>
      </c>
      <c r="K131" s="4"/>
    </row>
    <row r="132" spans="2:11" ht="20.100000000000001" customHeight="1">
      <c r="B132" s="4">
        <v>8</v>
      </c>
      <c r="C132" s="4" t="s">
        <v>94</v>
      </c>
      <c r="D132" s="9" t="s">
        <v>122</v>
      </c>
      <c r="E132" s="9" t="s">
        <v>29</v>
      </c>
      <c r="F132" s="4">
        <v>6</v>
      </c>
      <c r="G132" s="4">
        <v>8</v>
      </c>
      <c r="H132" s="4">
        <f t="shared" si="8"/>
        <v>68</v>
      </c>
      <c r="I132" s="13" t="s">
        <v>7</v>
      </c>
      <c r="J132" s="4">
        <f t="shared" si="9"/>
        <v>75</v>
      </c>
      <c r="K132" s="4"/>
    </row>
    <row r="133" spans="2:11" ht="20.100000000000001" customHeight="1">
      <c r="B133" s="4">
        <v>9</v>
      </c>
      <c r="C133" s="4" t="s">
        <v>95</v>
      </c>
      <c r="D133" s="9" t="s">
        <v>122</v>
      </c>
      <c r="E133" s="9" t="s">
        <v>29</v>
      </c>
      <c r="F133" s="4">
        <v>7</v>
      </c>
      <c r="G133" s="4">
        <v>1</v>
      </c>
      <c r="H133" s="4">
        <f t="shared" si="8"/>
        <v>76</v>
      </c>
      <c r="I133" s="13" t="s">
        <v>7</v>
      </c>
      <c r="J133" s="4">
        <f t="shared" si="9"/>
        <v>76</v>
      </c>
      <c r="K133" s="4"/>
    </row>
    <row r="134" spans="2:11" ht="20.100000000000001" customHeight="1">
      <c r="B134" s="4">
        <v>10</v>
      </c>
      <c r="C134" s="4" t="s">
        <v>24</v>
      </c>
      <c r="D134" s="9"/>
      <c r="E134" s="9"/>
      <c r="F134" s="4"/>
      <c r="G134" s="4">
        <v>2</v>
      </c>
      <c r="H134" s="4">
        <f t="shared" si="8"/>
        <v>77</v>
      </c>
      <c r="I134" s="13" t="s">
        <v>7</v>
      </c>
      <c r="J134" s="4">
        <f t="shared" si="9"/>
        <v>78</v>
      </c>
      <c r="K134" s="4"/>
    </row>
    <row r="135" spans="2:11" ht="20.100000000000001" customHeight="1">
      <c r="B135" s="4">
        <v>11</v>
      </c>
      <c r="C135" s="4" t="s">
        <v>25</v>
      </c>
      <c r="D135" s="9"/>
      <c r="E135" s="9"/>
      <c r="F135" s="4"/>
      <c r="G135" s="4">
        <f>J135-H135+1</f>
        <v>48</v>
      </c>
      <c r="H135" s="4">
        <f t="shared" si="8"/>
        <v>79</v>
      </c>
      <c r="I135" s="13" t="s">
        <v>7</v>
      </c>
      <c r="J135" s="4">
        <v>126</v>
      </c>
      <c r="K135" s="4"/>
    </row>
    <row r="136" spans="2:11" ht="20.100000000000001" customHeight="1">
      <c r="B136" s="4">
        <v>12</v>
      </c>
      <c r="C136" s="4" t="s">
        <v>136</v>
      </c>
      <c r="D136" s="9"/>
      <c r="E136" s="4"/>
      <c r="F136" s="4"/>
      <c r="G136" s="4">
        <v>3</v>
      </c>
      <c r="H136" s="4">
        <f>J135+1</f>
        <v>127</v>
      </c>
      <c r="I136" s="13" t="s">
        <v>7</v>
      </c>
      <c r="J136" s="4">
        <f>G136+H136-1</f>
        <v>129</v>
      </c>
      <c r="K136" s="4"/>
    </row>
    <row r="137" spans="2:11" ht="20.100000000000001" customHeight="1">
      <c r="B137" s="4">
        <v>13</v>
      </c>
      <c r="C137" s="4" t="s">
        <v>137</v>
      </c>
      <c r="D137" s="9"/>
      <c r="E137" s="4"/>
      <c r="F137" s="4"/>
      <c r="G137" s="4">
        <v>3</v>
      </c>
      <c r="H137" s="4">
        <f>J136+1</f>
        <v>130</v>
      </c>
      <c r="I137" s="13" t="s">
        <v>7</v>
      </c>
      <c r="J137" s="4">
        <f>G137+H137-1</f>
        <v>132</v>
      </c>
      <c r="K137" s="4"/>
    </row>
    <row r="138" spans="2:11" ht="20.100000000000001" customHeight="1">
      <c r="B138" s="14">
        <v>14</v>
      </c>
      <c r="C138" s="14" t="s">
        <v>138</v>
      </c>
      <c r="D138" s="22"/>
      <c r="E138" s="14"/>
      <c r="F138" s="14"/>
      <c r="G138" s="14">
        <v>10</v>
      </c>
      <c r="H138" s="14">
        <f>J137+1</f>
        <v>133</v>
      </c>
      <c r="I138" s="23" t="s">
        <v>7</v>
      </c>
      <c r="J138" s="14">
        <f>G138+H138-1</f>
        <v>142</v>
      </c>
      <c r="K138" s="14"/>
    </row>
    <row r="139" spans="2:11" ht="20.100000000000001" customHeight="1">
      <c r="B139" s="4"/>
      <c r="C139" s="4"/>
      <c r="D139" s="9"/>
      <c r="E139" s="4"/>
      <c r="F139" s="4"/>
      <c r="G139" s="4"/>
      <c r="H139" s="4"/>
      <c r="I139" s="4"/>
      <c r="J139" s="4"/>
      <c r="K139" s="4"/>
    </row>
    <row r="140" spans="2:11" ht="20.100000000000001" customHeight="1">
      <c r="B140" s="4"/>
      <c r="C140" s="4"/>
      <c r="D140" s="9"/>
      <c r="E140" s="4"/>
      <c r="F140" s="4"/>
      <c r="G140" s="4"/>
      <c r="H140" s="4"/>
      <c r="I140" s="4"/>
      <c r="J140" s="4"/>
      <c r="K140" s="4"/>
    </row>
    <row r="141" spans="2:11" ht="20.100000000000001" customHeight="1">
      <c r="B141" s="4"/>
      <c r="C141" s="8" t="s">
        <v>129</v>
      </c>
      <c r="D141" s="9"/>
      <c r="E141" s="4"/>
      <c r="F141" s="4"/>
      <c r="G141" s="4"/>
      <c r="H141" s="4"/>
      <c r="I141" s="4"/>
      <c r="J141" s="4"/>
      <c r="K141" s="4"/>
    </row>
    <row r="142" spans="2:11" ht="20.100000000000001" customHeight="1">
      <c r="B142" s="4"/>
      <c r="C142" s="8"/>
      <c r="D142" s="9"/>
      <c r="E142" s="4"/>
      <c r="F142" s="4"/>
      <c r="G142" s="4"/>
      <c r="H142" s="4"/>
      <c r="I142" s="4"/>
      <c r="J142" s="35" t="s">
        <v>135</v>
      </c>
      <c r="K142" s="35"/>
    </row>
    <row r="143" spans="2:11" ht="20.100000000000001" customHeight="1">
      <c r="B143" s="14"/>
      <c r="C143" s="8"/>
      <c r="D143" s="9"/>
      <c r="E143" s="4"/>
      <c r="F143" s="4"/>
      <c r="G143" s="4"/>
      <c r="H143" s="4"/>
      <c r="I143" s="4"/>
      <c r="J143" s="4"/>
      <c r="K143" s="4"/>
    </row>
    <row r="144" spans="2:11" ht="20.100000000000001" customHeight="1">
      <c r="B144" s="10" t="s">
        <v>0</v>
      </c>
      <c r="C144" s="11" t="s">
        <v>1</v>
      </c>
      <c r="D144" s="10" t="s">
        <v>2</v>
      </c>
      <c r="E144" s="11" t="s">
        <v>1</v>
      </c>
      <c r="F144" s="10" t="s">
        <v>3</v>
      </c>
      <c r="G144" s="10" t="s">
        <v>4</v>
      </c>
      <c r="H144" s="11" t="s">
        <v>5</v>
      </c>
      <c r="I144" s="11"/>
      <c r="J144" s="11"/>
      <c r="K144" s="12" t="s">
        <v>6</v>
      </c>
    </row>
    <row r="145" spans="2:11" ht="20.100000000000001" customHeight="1">
      <c r="B145" s="4">
        <v>1</v>
      </c>
      <c r="C145" s="4" t="s">
        <v>26</v>
      </c>
      <c r="D145" s="9"/>
      <c r="E145" s="4"/>
      <c r="F145" s="4"/>
      <c r="G145" s="4">
        <v>34</v>
      </c>
      <c r="H145" s="4">
        <v>1</v>
      </c>
      <c r="I145" s="13" t="s">
        <v>7</v>
      </c>
      <c r="J145" s="4">
        <v>34</v>
      </c>
      <c r="K145" s="13" t="s">
        <v>27</v>
      </c>
    </row>
    <row r="146" spans="2:11" ht="20.100000000000001" customHeight="1">
      <c r="B146" s="4">
        <v>2</v>
      </c>
      <c r="C146" s="4" t="s">
        <v>52</v>
      </c>
      <c r="D146" s="9"/>
      <c r="E146" s="4"/>
      <c r="F146" s="4"/>
      <c r="G146" s="4">
        <v>2</v>
      </c>
      <c r="H146" s="4">
        <f t="shared" ref="H146:H154" si="10">(J145+1)</f>
        <v>35</v>
      </c>
      <c r="I146" s="13" t="s">
        <v>7</v>
      </c>
      <c r="J146" s="4">
        <f>(J145+G146)</f>
        <v>36</v>
      </c>
      <c r="K146" s="13" t="s">
        <v>96</v>
      </c>
    </row>
    <row r="147" spans="2:11" ht="20.100000000000001" customHeight="1">
      <c r="B147" s="4">
        <v>3</v>
      </c>
      <c r="C147" s="4" t="s">
        <v>17</v>
      </c>
      <c r="D147" s="9"/>
      <c r="E147" s="4"/>
      <c r="F147" s="4"/>
      <c r="G147" s="4">
        <v>2</v>
      </c>
      <c r="H147" s="4">
        <f t="shared" si="10"/>
        <v>37</v>
      </c>
      <c r="I147" s="13" t="s">
        <v>7</v>
      </c>
      <c r="J147" s="4">
        <f t="shared" ref="J147:J153" si="11">(J146+G147)</f>
        <v>38</v>
      </c>
      <c r="K147" s="13" t="s">
        <v>89</v>
      </c>
    </row>
    <row r="148" spans="2:11" ht="20.100000000000001" customHeight="1">
      <c r="B148" s="4">
        <v>4</v>
      </c>
      <c r="C148" s="4" t="s">
        <v>90</v>
      </c>
      <c r="D148" s="20" t="s">
        <v>123</v>
      </c>
      <c r="E148" s="9" t="s">
        <v>29</v>
      </c>
      <c r="F148" s="4">
        <v>2</v>
      </c>
      <c r="G148" s="4">
        <v>3</v>
      </c>
      <c r="H148" s="4">
        <f t="shared" si="10"/>
        <v>39</v>
      </c>
      <c r="I148" s="13" t="s">
        <v>7</v>
      </c>
      <c r="J148" s="4">
        <f t="shared" si="11"/>
        <v>41</v>
      </c>
      <c r="K148" s="4"/>
    </row>
    <row r="149" spans="2:11" ht="20.100000000000001" customHeight="1">
      <c r="B149" s="4">
        <v>5</v>
      </c>
      <c r="C149" s="4" t="s">
        <v>97</v>
      </c>
      <c r="D149" s="20" t="s">
        <v>123</v>
      </c>
      <c r="E149" s="9" t="s">
        <v>29</v>
      </c>
      <c r="F149" s="4">
        <v>3</v>
      </c>
      <c r="G149" s="4">
        <v>9</v>
      </c>
      <c r="H149" s="4">
        <f t="shared" si="10"/>
        <v>42</v>
      </c>
      <c r="I149" s="13" t="s">
        <v>7</v>
      </c>
      <c r="J149" s="4">
        <f t="shared" si="11"/>
        <v>50</v>
      </c>
      <c r="K149" s="4"/>
    </row>
    <row r="150" spans="2:11" ht="20.100000000000001" customHeight="1">
      <c r="B150" s="4">
        <v>6</v>
      </c>
      <c r="C150" s="4" t="s">
        <v>98</v>
      </c>
      <c r="D150" s="20" t="s">
        <v>123</v>
      </c>
      <c r="E150" s="9" t="s">
        <v>29</v>
      </c>
      <c r="F150" s="4">
        <v>4</v>
      </c>
      <c r="G150" s="4">
        <v>8</v>
      </c>
      <c r="H150" s="4">
        <f t="shared" si="10"/>
        <v>51</v>
      </c>
      <c r="I150" s="13" t="s">
        <v>7</v>
      </c>
      <c r="J150" s="4">
        <f t="shared" si="11"/>
        <v>58</v>
      </c>
      <c r="K150" s="4"/>
    </row>
    <row r="151" spans="2:11" ht="20.100000000000001" customHeight="1">
      <c r="B151" s="4">
        <v>7</v>
      </c>
      <c r="C151" s="4" t="s">
        <v>99</v>
      </c>
      <c r="D151" s="20" t="s">
        <v>123</v>
      </c>
      <c r="E151" s="9" t="s">
        <v>29</v>
      </c>
      <c r="F151" s="4">
        <v>5</v>
      </c>
      <c r="G151" s="4">
        <v>9</v>
      </c>
      <c r="H151" s="4">
        <f t="shared" si="10"/>
        <v>59</v>
      </c>
      <c r="I151" s="13" t="s">
        <v>7</v>
      </c>
      <c r="J151" s="4">
        <f t="shared" si="11"/>
        <v>67</v>
      </c>
      <c r="K151" s="4"/>
    </row>
    <row r="152" spans="2:11" ht="20.100000000000001" customHeight="1">
      <c r="B152" s="4">
        <v>8</v>
      </c>
      <c r="C152" s="4" t="s">
        <v>100</v>
      </c>
      <c r="D152" s="20" t="s">
        <v>123</v>
      </c>
      <c r="E152" s="9" t="s">
        <v>29</v>
      </c>
      <c r="F152" s="4">
        <v>6</v>
      </c>
      <c r="G152" s="4">
        <v>8</v>
      </c>
      <c r="H152" s="4">
        <f t="shared" si="10"/>
        <v>68</v>
      </c>
      <c r="I152" s="13" t="s">
        <v>7</v>
      </c>
      <c r="J152" s="4">
        <f t="shared" si="11"/>
        <v>75</v>
      </c>
      <c r="K152" s="4"/>
    </row>
    <row r="153" spans="2:11" ht="20.100000000000001" customHeight="1">
      <c r="B153" s="4">
        <v>9</v>
      </c>
      <c r="C153" s="4" t="s">
        <v>24</v>
      </c>
      <c r="D153" s="9"/>
      <c r="E153" s="9"/>
      <c r="F153" s="4"/>
      <c r="G153" s="4">
        <v>2</v>
      </c>
      <c r="H153" s="4">
        <f t="shared" si="10"/>
        <v>76</v>
      </c>
      <c r="I153" s="13" t="s">
        <v>7</v>
      </c>
      <c r="J153" s="4">
        <f t="shared" si="11"/>
        <v>77</v>
      </c>
      <c r="K153" s="4"/>
    </row>
    <row r="154" spans="2:11" ht="20.100000000000001" customHeight="1">
      <c r="B154" s="4">
        <v>10</v>
      </c>
      <c r="C154" s="4" t="s">
        <v>25</v>
      </c>
      <c r="D154" s="9"/>
      <c r="E154" s="4"/>
      <c r="F154" s="4"/>
      <c r="G154" s="4">
        <f>J154-J153</f>
        <v>49</v>
      </c>
      <c r="H154" s="4">
        <f t="shared" si="10"/>
        <v>78</v>
      </c>
      <c r="I154" s="13" t="s">
        <v>7</v>
      </c>
      <c r="J154" s="4">
        <v>126</v>
      </c>
      <c r="K154" s="4"/>
    </row>
    <row r="155" spans="2:11" ht="20.100000000000001" customHeight="1">
      <c r="B155" s="4">
        <v>11</v>
      </c>
      <c r="C155" s="4" t="s">
        <v>136</v>
      </c>
      <c r="D155" s="9"/>
      <c r="E155" s="4"/>
      <c r="F155" s="4"/>
      <c r="G155" s="4">
        <v>3</v>
      </c>
      <c r="H155" s="4">
        <f>J154+1</f>
        <v>127</v>
      </c>
      <c r="I155" s="13" t="s">
        <v>7</v>
      </c>
      <c r="J155" s="4">
        <f>G155+H155-1</f>
        <v>129</v>
      </c>
      <c r="K155" s="4"/>
    </row>
    <row r="156" spans="2:11" ht="20.100000000000001" customHeight="1">
      <c r="B156" s="4">
        <v>12</v>
      </c>
      <c r="C156" s="4" t="s">
        <v>137</v>
      </c>
      <c r="D156" s="9"/>
      <c r="E156" s="4"/>
      <c r="F156" s="4"/>
      <c r="G156" s="4">
        <v>3</v>
      </c>
      <c r="H156" s="4">
        <f>J155+1</f>
        <v>130</v>
      </c>
      <c r="I156" s="13" t="s">
        <v>7</v>
      </c>
      <c r="J156" s="4">
        <f>G156+H156-1</f>
        <v>132</v>
      </c>
      <c r="K156" s="4"/>
    </row>
    <row r="157" spans="2:11" ht="20.100000000000001" customHeight="1">
      <c r="B157" s="14">
        <v>13</v>
      </c>
      <c r="C157" s="14" t="s">
        <v>138</v>
      </c>
      <c r="D157" s="22"/>
      <c r="E157" s="14"/>
      <c r="F157" s="14"/>
      <c r="G157" s="14">
        <v>10</v>
      </c>
      <c r="H157" s="14">
        <f>J156+1</f>
        <v>133</v>
      </c>
      <c r="I157" s="23" t="s">
        <v>7</v>
      </c>
      <c r="J157" s="14">
        <f>G157+H157-1</f>
        <v>142</v>
      </c>
      <c r="K157" s="14"/>
    </row>
    <row r="158" spans="2:11" ht="20.100000000000001" customHeight="1">
      <c r="B158" s="4"/>
      <c r="C158" s="4"/>
      <c r="D158" s="9"/>
      <c r="E158" s="4"/>
      <c r="F158" s="4"/>
      <c r="G158" s="4"/>
      <c r="H158" s="4"/>
      <c r="I158" s="13"/>
      <c r="J158" s="4"/>
      <c r="K158" s="4"/>
    </row>
    <row r="159" spans="2:11" ht="20.100000000000001" customHeight="1">
      <c r="B159" s="4"/>
      <c r="C159" s="8" t="s">
        <v>133</v>
      </c>
      <c r="D159" s="9"/>
      <c r="E159" s="4"/>
      <c r="F159" s="4"/>
      <c r="G159" s="4"/>
      <c r="H159" s="4"/>
      <c r="I159" s="4"/>
      <c r="J159" s="4"/>
      <c r="K159" s="4"/>
    </row>
    <row r="160" spans="2:11" ht="20.100000000000001" customHeight="1">
      <c r="B160" s="4"/>
      <c r="C160" s="8"/>
      <c r="D160" s="9"/>
      <c r="E160" s="4"/>
      <c r="F160" s="4"/>
      <c r="G160" s="4"/>
      <c r="H160" s="4"/>
      <c r="I160" s="4"/>
      <c r="J160" s="35" t="s">
        <v>135</v>
      </c>
      <c r="K160" s="35"/>
    </row>
    <row r="161" spans="2:11" ht="20.100000000000001" customHeight="1">
      <c r="B161" s="4"/>
      <c r="C161" s="8"/>
      <c r="D161" s="9"/>
      <c r="E161" s="4"/>
      <c r="F161" s="4"/>
      <c r="G161" s="4"/>
      <c r="H161" s="4"/>
      <c r="I161" s="4"/>
      <c r="J161" s="4"/>
      <c r="K161" s="4"/>
    </row>
    <row r="162" spans="2:11" ht="20.100000000000001" customHeight="1">
      <c r="B162" s="10" t="s">
        <v>0</v>
      </c>
      <c r="C162" s="11" t="s">
        <v>1</v>
      </c>
      <c r="D162" s="10" t="s">
        <v>2</v>
      </c>
      <c r="E162" s="11" t="s">
        <v>1</v>
      </c>
      <c r="F162" s="10" t="s">
        <v>3</v>
      </c>
      <c r="G162" s="10" t="s">
        <v>4</v>
      </c>
      <c r="H162" s="11" t="s">
        <v>5</v>
      </c>
      <c r="I162" s="11"/>
      <c r="J162" s="11"/>
      <c r="K162" s="12" t="s">
        <v>6</v>
      </c>
    </row>
    <row r="163" spans="2:11" ht="20.100000000000001" customHeight="1">
      <c r="B163" s="4">
        <v>1</v>
      </c>
      <c r="C163" s="4" t="s">
        <v>26</v>
      </c>
      <c r="D163" s="9"/>
      <c r="E163" s="4"/>
      <c r="F163" s="4"/>
      <c r="G163" s="4">
        <v>34</v>
      </c>
      <c r="H163" s="4">
        <v>1</v>
      </c>
      <c r="I163" s="13" t="s">
        <v>7</v>
      </c>
      <c r="J163" s="4">
        <v>34</v>
      </c>
      <c r="K163" s="13" t="s">
        <v>27</v>
      </c>
    </row>
    <row r="164" spans="2:11" ht="20.100000000000001" customHeight="1">
      <c r="B164" s="4">
        <v>2</v>
      </c>
      <c r="C164" s="4" t="s">
        <v>52</v>
      </c>
      <c r="D164" s="9"/>
      <c r="E164" s="4"/>
      <c r="F164" s="4"/>
      <c r="G164" s="4">
        <v>2</v>
      </c>
      <c r="H164" s="4">
        <f t="shared" ref="H164:H170" si="12">(J163+1)</f>
        <v>35</v>
      </c>
      <c r="I164" s="13" t="s">
        <v>7</v>
      </c>
      <c r="J164" s="4">
        <f t="shared" ref="J164:J169" si="13">(J163+G164)</f>
        <v>36</v>
      </c>
      <c r="K164" s="13" t="s">
        <v>101</v>
      </c>
    </row>
    <row r="165" spans="2:11" ht="20.100000000000001" customHeight="1">
      <c r="B165" s="4">
        <v>3</v>
      </c>
      <c r="C165" s="4" t="s">
        <v>17</v>
      </c>
      <c r="D165" s="9"/>
      <c r="E165" s="4"/>
      <c r="F165" s="4"/>
      <c r="G165" s="4">
        <v>2</v>
      </c>
      <c r="H165" s="4">
        <f t="shared" si="12"/>
        <v>37</v>
      </c>
      <c r="I165" s="13" t="s">
        <v>7</v>
      </c>
      <c r="J165" s="4">
        <f t="shared" si="13"/>
        <v>38</v>
      </c>
      <c r="K165" s="13" t="s">
        <v>89</v>
      </c>
    </row>
    <row r="166" spans="2:11" ht="20.100000000000001" customHeight="1">
      <c r="B166" s="4">
        <v>4</v>
      </c>
      <c r="C166" s="4" t="s">
        <v>90</v>
      </c>
      <c r="D166" s="9">
        <v>9</v>
      </c>
      <c r="E166" s="9" t="s">
        <v>29</v>
      </c>
      <c r="F166" s="4">
        <v>2</v>
      </c>
      <c r="G166" s="4">
        <v>3</v>
      </c>
      <c r="H166" s="4">
        <f t="shared" si="12"/>
        <v>39</v>
      </c>
      <c r="I166" s="13" t="s">
        <v>7</v>
      </c>
      <c r="J166" s="4">
        <f t="shared" si="13"/>
        <v>41</v>
      </c>
      <c r="K166" s="4"/>
    </row>
    <row r="167" spans="2:11" ht="20.100000000000001" customHeight="1">
      <c r="B167" s="4">
        <v>5</v>
      </c>
      <c r="C167" s="4" t="s">
        <v>98</v>
      </c>
      <c r="D167" s="9">
        <v>9</v>
      </c>
      <c r="E167" s="9" t="s">
        <v>29</v>
      </c>
      <c r="F167" s="4">
        <v>3</v>
      </c>
      <c r="G167" s="4">
        <v>8</v>
      </c>
      <c r="H167" s="4">
        <f t="shared" si="12"/>
        <v>42</v>
      </c>
      <c r="I167" s="13" t="s">
        <v>7</v>
      </c>
      <c r="J167" s="4">
        <f t="shared" si="13"/>
        <v>49</v>
      </c>
      <c r="K167" s="4"/>
    </row>
    <row r="168" spans="2:11" ht="20.100000000000001" customHeight="1">
      <c r="B168" s="4">
        <v>6</v>
      </c>
      <c r="C168" s="4" t="s">
        <v>102</v>
      </c>
      <c r="D168" s="9">
        <v>9</v>
      </c>
      <c r="E168" s="9" t="s">
        <v>29</v>
      </c>
      <c r="F168" s="4">
        <v>4</v>
      </c>
      <c r="G168" s="4">
        <v>8</v>
      </c>
      <c r="H168" s="4">
        <f t="shared" si="12"/>
        <v>50</v>
      </c>
      <c r="I168" s="13" t="s">
        <v>7</v>
      </c>
      <c r="J168" s="4">
        <f t="shared" si="13"/>
        <v>57</v>
      </c>
      <c r="K168" s="4"/>
    </row>
    <row r="169" spans="2:11" ht="20.100000000000001" customHeight="1">
      <c r="B169" s="4">
        <v>7</v>
      </c>
      <c r="C169" s="4" t="s">
        <v>24</v>
      </c>
      <c r="D169" s="9"/>
      <c r="E169" s="9"/>
      <c r="F169" s="4"/>
      <c r="G169" s="4">
        <v>2</v>
      </c>
      <c r="H169" s="4">
        <f t="shared" si="12"/>
        <v>58</v>
      </c>
      <c r="I169" s="13" t="s">
        <v>7</v>
      </c>
      <c r="J169" s="4">
        <f t="shared" si="13"/>
        <v>59</v>
      </c>
      <c r="K169" s="4"/>
    </row>
    <row r="170" spans="2:11" ht="20.100000000000001" customHeight="1">
      <c r="B170" s="4">
        <v>8</v>
      </c>
      <c r="C170" s="4" t="s">
        <v>25</v>
      </c>
      <c r="D170" s="9"/>
      <c r="E170" s="9"/>
      <c r="F170" s="4"/>
      <c r="G170" s="4">
        <f>J170-J169</f>
        <v>67</v>
      </c>
      <c r="H170" s="4">
        <f t="shared" si="12"/>
        <v>60</v>
      </c>
      <c r="I170" s="13" t="s">
        <v>7</v>
      </c>
      <c r="J170" s="4">
        <v>126</v>
      </c>
      <c r="K170" s="4"/>
    </row>
    <row r="171" spans="2:11" ht="20.100000000000001" customHeight="1">
      <c r="B171" s="4">
        <v>9</v>
      </c>
      <c r="C171" s="4" t="s">
        <v>136</v>
      </c>
      <c r="D171" s="9"/>
      <c r="E171" s="4"/>
      <c r="F171" s="4"/>
      <c r="G171" s="4">
        <v>3</v>
      </c>
      <c r="H171" s="4">
        <f>J170+1</f>
        <v>127</v>
      </c>
      <c r="I171" s="13" t="s">
        <v>7</v>
      </c>
      <c r="J171" s="4">
        <f>G171+H171-1</f>
        <v>129</v>
      </c>
      <c r="K171" s="4"/>
    </row>
    <row r="172" spans="2:11" ht="20.100000000000001" customHeight="1">
      <c r="B172" s="4">
        <v>10</v>
      </c>
      <c r="C172" s="4" t="s">
        <v>137</v>
      </c>
      <c r="D172" s="9"/>
      <c r="E172" s="4"/>
      <c r="F172" s="4"/>
      <c r="G172" s="4">
        <v>3</v>
      </c>
      <c r="H172" s="4">
        <f>J171+1</f>
        <v>130</v>
      </c>
      <c r="I172" s="13" t="s">
        <v>7</v>
      </c>
      <c r="J172" s="4">
        <f>G172+H172-1</f>
        <v>132</v>
      </c>
      <c r="K172" s="4"/>
    </row>
    <row r="173" spans="2:11" ht="20.100000000000001" customHeight="1">
      <c r="B173" s="14">
        <v>11</v>
      </c>
      <c r="C173" s="14" t="s">
        <v>138</v>
      </c>
      <c r="D173" s="22"/>
      <c r="E173" s="14"/>
      <c r="F173" s="14"/>
      <c r="G173" s="14">
        <v>10</v>
      </c>
      <c r="H173" s="14">
        <f>J172+1</f>
        <v>133</v>
      </c>
      <c r="I173" s="23" t="s">
        <v>7</v>
      </c>
      <c r="J173" s="14">
        <f>G173+H173-1</f>
        <v>142</v>
      </c>
      <c r="K173" s="14"/>
    </row>
    <row r="174" spans="2:11" ht="20.100000000000001" customHeight="1">
      <c r="B174" s="4"/>
      <c r="C174" s="4"/>
      <c r="D174" s="9"/>
      <c r="E174" s="4"/>
      <c r="F174" s="4"/>
      <c r="G174" s="4"/>
      <c r="H174" s="4"/>
      <c r="I174" s="4"/>
      <c r="J174" s="4"/>
      <c r="K174" s="4"/>
    </row>
    <row r="175" spans="2:11" ht="20.100000000000001" customHeight="1">
      <c r="B175" s="4"/>
      <c r="C175" s="8" t="s">
        <v>128</v>
      </c>
      <c r="D175" s="9"/>
      <c r="E175" s="4"/>
      <c r="F175" s="4"/>
      <c r="G175" s="4"/>
      <c r="H175" s="4"/>
      <c r="I175" s="4"/>
      <c r="J175" s="4"/>
      <c r="K175" s="4"/>
    </row>
    <row r="176" spans="2:11" ht="20.100000000000001" customHeight="1">
      <c r="B176" s="4"/>
      <c r="C176" s="8"/>
      <c r="D176" s="9"/>
      <c r="E176" s="4"/>
      <c r="F176" s="4"/>
      <c r="G176" s="4"/>
      <c r="H176" s="4"/>
      <c r="I176" s="4"/>
      <c r="J176" s="35" t="s">
        <v>135</v>
      </c>
      <c r="K176" s="35"/>
    </row>
    <row r="177" spans="2:11" ht="20.100000000000001" customHeight="1">
      <c r="B177" s="4"/>
      <c r="C177" s="8"/>
      <c r="D177" s="9"/>
      <c r="E177" s="4"/>
      <c r="F177" s="4"/>
      <c r="G177" s="4"/>
      <c r="H177" s="4"/>
      <c r="I177" s="4"/>
      <c r="J177" s="4"/>
      <c r="K177" s="4"/>
    </row>
    <row r="178" spans="2:11" ht="20.100000000000001" customHeight="1">
      <c r="B178" s="10" t="s">
        <v>0</v>
      </c>
      <c r="C178" s="11" t="s">
        <v>1</v>
      </c>
      <c r="D178" s="10" t="s">
        <v>2</v>
      </c>
      <c r="E178" s="11" t="s">
        <v>1</v>
      </c>
      <c r="F178" s="10" t="s">
        <v>3</v>
      </c>
      <c r="G178" s="10" t="s">
        <v>4</v>
      </c>
      <c r="H178" s="11" t="s">
        <v>5</v>
      </c>
      <c r="I178" s="11"/>
      <c r="J178" s="11"/>
      <c r="K178" s="12" t="s">
        <v>6</v>
      </c>
    </row>
    <row r="179" spans="2:11" ht="20.100000000000001" customHeight="1">
      <c r="B179" s="4">
        <v>1</v>
      </c>
      <c r="C179" s="4" t="s">
        <v>26</v>
      </c>
      <c r="D179" s="9"/>
      <c r="E179" s="4"/>
      <c r="F179" s="4"/>
      <c r="G179" s="4">
        <v>34</v>
      </c>
      <c r="H179" s="4">
        <v>1</v>
      </c>
      <c r="I179" s="13" t="s">
        <v>7</v>
      </c>
      <c r="J179" s="4">
        <v>34</v>
      </c>
      <c r="K179" s="13" t="s">
        <v>27</v>
      </c>
    </row>
    <row r="180" spans="2:11" ht="20.100000000000001" customHeight="1">
      <c r="B180" s="4">
        <v>2</v>
      </c>
      <c r="C180" s="4" t="s">
        <v>52</v>
      </c>
      <c r="D180" s="9"/>
      <c r="E180" s="4"/>
      <c r="F180" s="4"/>
      <c r="G180" s="4">
        <v>2</v>
      </c>
      <c r="H180" s="4">
        <f t="shared" ref="H180:H185" si="14">(J179+1)</f>
        <v>35</v>
      </c>
      <c r="I180" s="13" t="s">
        <v>7</v>
      </c>
      <c r="J180" s="4">
        <f>(J179+G180)</f>
        <v>36</v>
      </c>
      <c r="K180" s="13" t="s">
        <v>103</v>
      </c>
    </row>
    <row r="181" spans="2:11" ht="20.100000000000001" customHeight="1">
      <c r="B181" s="4">
        <v>3</v>
      </c>
      <c r="C181" s="4" t="s">
        <v>17</v>
      </c>
      <c r="D181" s="9"/>
      <c r="E181" s="4"/>
      <c r="F181" s="4"/>
      <c r="G181" s="4">
        <v>2</v>
      </c>
      <c r="H181" s="4">
        <f t="shared" si="14"/>
        <v>37</v>
      </c>
      <c r="I181" s="13" t="s">
        <v>7</v>
      </c>
      <c r="J181" s="4">
        <f>(J180+G181)</f>
        <v>38</v>
      </c>
      <c r="K181" s="13" t="s">
        <v>89</v>
      </c>
    </row>
    <row r="182" spans="2:11" ht="20.100000000000001" customHeight="1">
      <c r="B182" s="4">
        <v>4</v>
      </c>
      <c r="C182" s="4" t="s">
        <v>90</v>
      </c>
      <c r="D182" s="9">
        <v>10</v>
      </c>
      <c r="E182" s="9" t="s">
        <v>29</v>
      </c>
      <c r="F182" s="4">
        <v>2</v>
      </c>
      <c r="G182" s="4">
        <v>3</v>
      </c>
      <c r="H182" s="4">
        <f t="shared" si="14"/>
        <v>39</v>
      </c>
      <c r="I182" s="13" t="s">
        <v>7</v>
      </c>
      <c r="J182" s="4">
        <f>(J181+G182)</f>
        <v>41</v>
      </c>
      <c r="K182" s="4"/>
    </row>
    <row r="183" spans="2:11" ht="20.100000000000001" customHeight="1">
      <c r="B183" s="4">
        <v>5</v>
      </c>
      <c r="C183" s="4" t="s">
        <v>104</v>
      </c>
      <c r="D183" s="9">
        <v>10</v>
      </c>
      <c r="E183" s="9" t="s">
        <v>29</v>
      </c>
      <c r="F183" s="4">
        <v>3</v>
      </c>
      <c r="G183" s="4">
        <v>8</v>
      </c>
      <c r="H183" s="4">
        <f t="shared" si="14"/>
        <v>42</v>
      </c>
      <c r="I183" s="13" t="s">
        <v>7</v>
      </c>
      <c r="J183" s="4">
        <f>(J182+G183)</f>
        <v>49</v>
      </c>
      <c r="K183" s="4"/>
    </row>
    <row r="184" spans="2:11" ht="20.100000000000001" customHeight="1">
      <c r="B184" s="4">
        <v>6</v>
      </c>
      <c r="C184" s="4" t="s">
        <v>24</v>
      </c>
      <c r="D184" s="9"/>
      <c r="E184" s="9"/>
      <c r="F184" s="4"/>
      <c r="G184" s="4">
        <v>2</v>
      </c>
      <c r="H184" s="4">
        <f t="shared" si="14"/>
        <v>50</v>
      </c>
      <c r="I184" s="13" t="s">
        <v>7</v>
      </c>
      <c r="J184" s="4">
        <f>(J183+G184)</f>
        <v>51</v>
      </c>
      <c r="K184" s="4"/>
    </row>
    <row r="185" spans="2:11" ht="20.100000000000001" customHeight="1">
      <c r="B185" s="4">
        <v>7</v>
      </c>
      <c r="C185" s="4" t="s">
        <v>25</v>
      </c>
      <c r="D185" s="9"/>
      <c r="E185" s="9"/>
      <c r="F185" s="4"/>
      <c r="G185" s="4">
        <f>J185-J184</f>
        <v>75</v>
      </c>
      <c r="H185" s="4">
        <f t="shared" si="14"/>
        <v>52</v>
      </c>
      <c r="I185" s="13" t="s">
        <v>7</v>
      </c>
      <c r="J185" s="4">
        <v>126</v>
      </c>
      <c r="K185" s="4"/>
    </row>
    <row r="186" spans="2:11" ht="20.100000000000001" customHeight="1">
      <c r="B186" s="4">
        <v>8</v>
      </c>
      <c r="C186" s="4" t="s">
        <v>136</v>
      </c>
      <c r="D186" s="9"/>
      <c r="E186" s="4"/>
      <c r="F186" s="4"/>
      <c r="G186" s="4">
        <v>3</v>
      </c>
      <c r="H186" s="4">
        <f>J185+1</f>
        <v>127</v>
      </c>
      <c r="I186" s="13" t="s">
        <v>7</v>
      </c>
      <c r="J186" s="4">
        <f>G186+H186-1</f>
        <v>129</v>
      </c>
      <c r="K186" s="4"/>
    </row>
    <row r="187" spans="2:11" ht="20.100000000000001" customHeight="1">
      <c r="B187" s="4">
        <v>9</v>
      </c>
      <c r="C187" s="4" t="s">
        <v>137</v>
      </c>
      <c r="D187" s="9"/>
      <c r="E187" s="4"/>
      <c r="F187" s="4"/>
      <c r="G187" s="4">
        <v>3</v>
      </c>
      <c r="H187" s="4">
        <f>J186+1</f>
        <v>130</v>
      </c>
      <c r="I187" s="13" t="s">
        <v>7</v>
      </c>
      <c r="J187" s="4">
        <f>G187+H187-1</f>
        <v>132</v>
      </c>
      <c r="K187" s="4"/>
    </row>
    <row r="188" spans="2:11" ht="20.100000000000001" customHeight="1">
      <c r="B188" s="14">
        <v>10</v>
      </c>
      <c r="C188" s="14" t="s">
        <v>138</v>
      </c>
      <c r="D188" s="22"/>
      <c r="E188" s="14"/>
      <c r="F188" s="14"/>
      <c r="G188" s="14">
        <v>10</v>
      </c>
      <c r="H188" s="14">
        <f>J187+1</f>
        <v>133</v>
      </c>
      <c r="I188" s="23" t="s">
        <v>7</v>
      </c>
      <c r="J188" s="14">
        <f>G188+H188-1</f>
        <v>142</v>
      </c>
      <c r="K188" s="14"/>
    </row>
    <row r="189" spans="2:11" ht="20.100000000000001" customHeight="1">
      <c r="B189" s="4"/>
      <c r="C189" s="4"/>
      <c r="D189" s="9"/>
      <c r="E189" s="9"/>
      <c r="F189" s="4"/>
      <c r="G189" s="4"/>
      <c r="H189" s="4"/>
      <c r="I189" s="4"/>
      <c r="J189" s="4"/>
      <c r="K189" s="4"/>
    </row>
    <row r="190" spans="2:11" ht="20.100000000000001" customHeight="1">
      <c r="B190" s="4"/>
      <c r="C190" s="8" t="s">
        <v>134</v>
      </c>
      <c r="D190" s="9"/>
      <c r="E190" s="4"/>
      <c r="F190" s="4"/>
      <c r="G190" s="4"/>
      <c r="H190" s="4"/>
      <c r="I190" s="4"/>
      <c r="J190" s="4"/>
      <c r="K190" s="4"/>
    </row>
    <row r="191" spans="2:11" ht="20.100000000000001" customHeight="1">
      <c r="B191" s="4"/>
      <c r="C191" s="8"/>
      <c r="D191" s="9"/>
      <c r="E191" s="4"/>
      <c r="F191" s="4"/>
      <c r="G191" s="4"/>
      <c r="H191" s="4"/>
      <c r="I191" s="4"/>
      <c r="J191" s="35" t="s">
        <v>135</v>
      </c>
      <c r="K191" s="35"/>
    </row>
    <row r="192" spans="2:11" ht="20.100000000000001" customHeight="1">
      <c r="B192" s="4"/>
      <c r="C192" s="8"/>
      <c r="D192" s="9"/>
      <c r="E192" s="4"/>
      <c r="F192" s="4"/>
      <c r="G192" s="4"/>
      <c r="H192" s="4"/>
      <c r="I192" s="4"/>
      <c r="J192" s="6"/>
      <c r="K192" s="6"/>
    </row>
    <row r="193" spans="2:11" ht="20.100000000000001" customHeight="1">
      <c r="B193" s="10" t="s">
        <v>0</v>
      </c>
      <c r="C193" s="11" t="s">
        <v>1</v>
      </c>
      <c r="D193" s="10" t="s">
        <v>2</v>
      </c>
      <c r="E193" s="11" t="s">
        <v>1</v>
      </c>
      <c r="F193" s="10" t="s">
        <v>3</v>
      </c>
      <c r="G193" s="10" t="s">
        <v>4</v>
      </c>
      <c r="H193" s="11" t="s">
        <v>5</v>
      </c>
      <c r="I193" s="11"/>
      <c r="J193" s="11"/>
      <c r="K193" s="12" t="s">
        <v>6</v>
      </c>
    </row>
    <row r="194" spans="2:11" ht="20.100000000000001" customHeight="1">
      <c r="B194" s="4">
        <v>1</v>
      </c>
      <c r="C194" s="4" t="s">
        <v>26</v>
      </c>
      <c r="D194" s="9"/>
      <c r="E194" s="4"/>
      <c r="F194" s="4"/>
      <c r="G194" s="4">
        <v>34</v>
      </c>
      <c r="H194" s="4">
        <v>1</v>
      </c>
      <c r="I194" s="13" t="s">
        <v>7</v>
      </c>
      <c r="J194" s="4">
        <v>34</v>
      </c>
      <c r="K194" s="13" t="s">
        <v>27</v>
      </c>
    </row>
    <row r="195" spans="2:11" ht="20.100000000000001" customHeight="1">
      <c r="B195" s="4">
        <v>2</v>
      </c>
      <c r="C195" s="4" t="s">
        <v>52</v>
      </c>
      <c r="D195" s="9"/>
      <c r="E195" s="4"/>
      <c r="F195" s="4"/>
      <c r="G195" s="4">
        <v>2</v>
      </c>
      <c r="H195" s="4">
        <f>(J194+1)</f>
        <v>35</v>
      </c>
      <c r="I195" s="13" t="s">
        <v>7</v>
      </c>
      <c r="J195" s="4">
        <f>(J194+G195)</f>
        <v>36</v>
      </c>
      <c r="K195" s="13" t="s">
        <v>105</v>
      </c>
    </row>
    <row r="196" spans="2:11" ht="20.100000000000001" customHeight="1">
      <c r="B196" s="4">
        <v>3</v>
      </c>
      <c r="C196" s="4" t="s">
        <v>17</v>
      </c>
      <c r="D196" s="9"/>
      <c r="E196" s="4"/>
      <c r="F196" s="4"/>
      <c r="G196" s="4">
        <v>2</v>
      </c>
      <c r="H196" s="4">
        <f>(J195+1)</f>
        <v>37</v>
      </c>
      <c r="I196" s="13" t="s">
        <v>7</v>
      </c>
      <c r="J196" s="4">
        <f>(J195+G196)</f>
        <v>38</v>
      </c>
      <c r="K196" s="13" t="s">
        <v>89</v>
      </c>
    </row>
    <row r="197" spans="2:11" ht="20.100000000000001" customHeight="1">
      <c r="B197" s="4">
        <v>4</v>
      </c>
      <c r="C197" s="4" t="s">
        <v>90</v>
      </c>
      <c r="D197" s="9">
        <v>11</v>
      </c>
      <c r="E197" s="9" t="s">
        <v>29</v>
      </c>
      <c r="F197" s="4">
        <v>2</v>
      </c>
      <c r="G197" s="4">
        <v>3</v>
      </c>
      <c r="H197" s="4">
        <f>(J196+1)</f>
        <v>39</v>
      </c>
      <c r="I197" s="13" t="s">
        <v>7</v>
      </c>
      <c r="J197" s="4">
        <f>(J196+G197)</f>
        <v>41</v>
      </c>
      <c r="K197" s="4"/>
    </row>
    <row r="198" spans="2:11" ht="20.100000000000001" customHeight="1">
      <c r="B198" s="4">
        <v>5</v>
      </c>
      <c r="C198" s="4" t="s">
        <v>106</v>
      </c>
      <c r="D198" s="9">
        <v>11</v>
      </c>
      <c r="E198" s="9" t="s">
        <v>29</v>
      </c>
      <c r="F198" s="4">
        <v>3</v>
      </c>
      <c r="G198" s="4">
        <v>1</v>
      </c>
      <c r="H198" s="4">
        <f>(J197+1)</f>
        <v>42</v>
      </c>
      <c r="I198" s="13" t="s">
        <v>7</v>
      </c>
      <c r="J198" s="4">
        <f>(J197+G198)</f>
        <v>42</v>
      </c>
      <c r="K198" s="4"/>
    </row>
    <row r="199" spans="2:11" ht="20.100000000000001" customHeight="1">
      <c r="B199" s="4"/>
      <c r="C199" s="4" t="s">
        <v>107</v>
      </c>
      <c r="D199" s="9">
        <v>11</v>
      </c>
      <c r="E199" s="9" t="s">
        <v>29</v>
      </c>
      <c r="F199" s="4">
        <v>4</v>
      </c>
      <c r="G199" s="4">
        <v>3</v>
      </c>
      <c r="H199" s="4">
        <f t="shared" ref="H199:H212" si="15">(J198+1)</f>
        <v>43</v>
      </c>
      <c r="I199" s="13" t="s">
        <v>7</v>
      </c>
      <c r="J199" s="4">
        <f t="shared" ref="J199:J212" si="16">(J198+G199)</f>
        <v>45</v>
      </c>
      <c r="K199" s="4"/>
    </row>
    <row r="200" spans="2:11" ht="20.100000000000001" customHeight="1">
      <c r="B200" s="4"/>
      <c r="C200" s="4" t="s">
        <v>108</v>
      </c>
      <c r="D200" s="9">
        <v>11</v>
      </c>
      <c r="E200" s="9" t="s">
        <v>29</v>
      </c>
      <c r="F200" s="4">
        <v>5</v>
      </c>
      <c r="G200" s="4">
        <v>1</v>
      </c>
      <c r="H200" s="4">
        <f t="shared" si="15"/>
        <v>46</v>
      </c>
      <c r="I200" s="13" t="s">
        <v>7</v>
      </c>
      <c r="J200" s="4">
        <f t="shared" si="16"/>
        <v>46</v>
      </c>
      <c r="K200" s="4"/>
    </row>
    <row r="201" spans="2:11" ht="20.100000000000001" customHeight="1">
      <c r="B201" s="4">
        <v>6</v>
      </c>
      <c r="C201" s="4" t="s">
        <v>109</v>
      </c>
      <c r="D201" s="9">
        <v>11</v>
      </c>
      <c r="E201" s="9" t="s">
        <v>29</v>
      </c>
      <c r="F201" s="4">
        <v>6</v>
      </c>
      <c r="G201" s="4">
        <v>8</v>
      </c>
      <c r="H201" s="4">
        <f t="shared" si="15"/>
        <v>47</v>
      </c>
      <c r="I201" s="13" t="s">
        <v>7</v>
      </c>
      <c r="J201" s="4">
        <f t="shared" si="16"/>
        <v>54</v>
      </c>
      <c r="K201" s="4"/>
    </row>
    <row r="202" spans="2:11" ht="20.100000000000001" customHeight="1">
      <c r="B202" s="4">
        <v>7</v>
      </c>
      <c r="C202" s="4" t="s">
        <v>110</v>
      </c>
      <c r="D202" s="9">
        <v>11</v>
      </c>
      <c r="E202" s="9" t="s">
        <v>29</v>
      </c>
      <c r="F202" s="4">
        <v>7</v>
      </c>
      <c r="G202" s="4">
        <v>8</v>
      </c>
      <c r="H202" s="4">
        <f t="shared" si="15"/>
        <v>55</v>
      </c>
      <c r="I202" s="13" t="s">
        <v>7</v>
      </c>
      <c r="J202" s="4">
        <f t="shared" si="16"/>
        <v>62</v>
      </c>
      <c r="K202" s="4"/>
    </row>
    <row r="203" spans="2:11" ht="20.100000000000001" customHeight="1">
      <c r="B203" s="4">
        <v>8</v>
      </c>
      <c r="C203" s="4" t="s">
        <v>111</v>
      </c>
      <c r="D203" s="9">
        <v>11</v>
      </c>
      <c r="E203" s="9" t="s">
        <v>29</v>
      </c>
      <c r="F203" s="4">
        <v>8</v>
      </c>
      <c r="G203" s="4">
        <v>8</v>
      </c>
      <c r="H203" s="4">
        <f t="shared" si="15"/>
        <v>63</v>
      </c>
      <c r="I203" s="13" t="s">
        <v>7</v>
      </c>
      <c r="J203" s="4">
        <f t="shared" si="16"/>
        <v>70</v>
      </c>
      <c r="K203" s="4"/>
    </row>
    <row r="204" spans="2:11" ht="20.100000000000001" customHeight="1">
      <c r="B204" s="4">
        <v>9</v>
      </c>
      <c r="C204" s="4" t="s">
        <v>112</v>
      </c>
      <c r="D204" s="9">
        <v>11</v>
      </c>
      <c r="E204" s="9" t="s">
        <v>29</v>
      </c>
      <c r="F204" s="4">
        <v>9</v>
      </c>
      <c r="G204" s="4">
        <v>8</v>
      </c>
      <c r="H204" s="4">
        <f t="shared" si="15"/>
        <v>71</v>
      </c>
      <c r="I204" s="13" t="s">
        <v>7</v>
      </c>
      <c r="J204" s="4">
        <f t="shared" si="16"/>
        <v>78</v>
      </c>
      <c r="K204" s="4"/>
    </row>
    <row r="205" spans="2:11" ht="20.100000000000001" customHeight="1">
      <c r="B205" s="4">
        <v>10</v>
      </c>
      <c r="C205" s="4" t="s">
        <v>113</v>
      </c>
      <c r="D205" s="9">
        <v>11</v>
      </c>
      <c r="E205" s="9" t="s">
        <v>29</v>
      </c>
      <c r="F205" s="4">
        <v>10</v>
      </c>
      <c r="G205" s="4">
        <v>3</v>
      </c>
      <c r="H205" s="4">
        <f t="shared" si="15"/>
        <v>79</v>
      </c>
      <c r="I205" s="13" t="s">
        <v>7</v>
      </c>
      <c r="J205" s="4">
        <f t="shared" si="16"/>
        <v>81</v>
      </c>
      <c r="K205" s="4"/>
    </row>
    <row r="206" spans="2:11" ht="20.100000000000001" customHeight="1">
      <c r="B206" s="4">
        <v>11</v>
      </c>
      <c r="C206" s="4" t="s">
        <v>114</v>
      </c>
      <c r="D206" s="9">
        <v>11</v>
      </c>
      <c r="E206" s="9" t="s">
        <v>29</v>
      </c>
      <c r="F206" s="4">
        <v>11</v>
      </c>
      <c r="G206" s="4">
        <v>1</v>
      </c>
      <c r="H206" s="4">
        <f t="shared" si="15"/>
        <v>82</v>
      </c>
      <c r="I206" s="13" t="s">
        <v>7</v>
      </c>
      <c r="J206" s="4">
        <f t="shared" si="16"/>
        <v>82</v>
      </c>
      <c r="K206" s="4"/>
    </row>
    <row r="207" spans="2:11" ht="20.100000000000001" customHeight="1">
      <c r="B207" s="4">
        <v>12</v>
      </c>
      <c r="C207" s="4" t="s">
        <v>115</v>
      </c>
      <c r="D207" s="9">
        <v>11</v>
      </c>
      <c r="E207" s="9" t="s">
        <v>29</v>
      </c>
      <c r="F207" s="4">
        <v>12</v>
      </c>
      <c r="G207" s="4">
        <v>8</v>
      </c>
      <c r="H207" s="4">
        <f t="shared" si="15"/>
        <v>83</v>
      </c>
      <c r="I207" s="13" t="s">
        <v>7</v>
      </c>
      <c r="J207" s="4">
        <f t="shared" si="16"/>
        <v>90</v>
      </c>
      <c r="K207" s="4"/>
    </row>
    <row r="208" spans="2:11" ht="20.100000000000001" customHeight="1">
      <c r="B208" s="4">
        <v>13</v>
      </c>
      <c r="C208" s="4" t="s">
        <v>110</v>
      </c>
      <c r="D208" s="9">
        <v>11</v>
      </c>
      <c r="E208" s="9" t="s">
        <v>29</v>
      </c>
      <c r="F208" s="4">
        <v>13</v>
      </c>
      <c r="G208" s="4">
        <v>8</v>
      </c>
      <c r="H208" s="4">
        <f t="shared" si="15"/>
        <v>91</v>
      </c>
      <c r="I208" s="13" t="s">
        <v>7</v>
      </c>
      <c r="J208" s="4">
        <f t="shared" si="16"/>
        <v>98</v>
      </c>
      <c r="K208" s="4"/>
    </row>
    <row r="209" spans="2:11" ht="20.100000000000001" customHeight="1">
      <c r="B209" s="4">
        <v>14</v>
      </c>
      <c r="C209" s="4" t="s">
        <v>116</v>
      </c>
      <c r="D209" s="9">
        <v>11</v>
      </c>
      <c r="E209" s="9" t="s">
        <v>29</v>
      </c>
      <c r="F209" s="4">
        <v>14</v>
      </c>
      <c r="G209" s="4">
        <v>3</v>
      </c>
      <c r="H209" s="4">
        <f t="shared" si="15"/>
        <v>99</v>
      </c>
      <c r="I209" s="13" t="s">
        <v>7</v>
      </c>
      <c r="J209" s="4">
        <f t="shared" si="16"/>
        <v>101</v>
      </c>
      <c r="K209" s="4"/>
    </row>
    <row r="210" spans="2:11" ht="20.100000000000001" customHeight="1">
      <c r="B210" s="4">
        <v>15</v>
      </c>
      <c r="C210" s="4" t="s">
        <v>117</v>
      </c>
      <c r="D210" s="9">
        <v>11</v>
      </c>
      <c r="E210" s="9" t="s">
        <v>29</v>
      </c>
      <c r="F210" s="4">
        <v>15</v>
      </c>
      <c r="G210" s="4">
        <v>8</v>
      </c>
      <c r="H210" s="4">
        <f t="shared" si="15"/>
        <v>102</v>
      </c>
      <c r="I210" s="13" t="s">
        <v>7</v>
      </c>
      <c r="J210" s="4">
        <f t="shared" si="16"/>
        <v>109</v>
      </c>
      <c r="K210" s="4"/>
    </row>
    <row r="211" spans="2:11" ht="20.100000000000001" customHeight="1">
      <c r="B211" s="4">
        <v>16</v>
      </c>
      <c r="C211" s="4" t="s">
        <v>118</v>
      </c>
      <c r="D211" s="9">
        <v>11</v>
      </c>
      <c r="E211" s="9" t="s">
        <v>29</v>
      </c>
      <c r="F211" s="4">
        <v>16</v>
      </c>
      <c r="G211" s="4">
        <v>8</v>
      </c>
      <c r="H211" s="4">
        <f t="shared" si="15"/>
        <v>110</v>
      </c>
      <c r="I211" s="13" t="s">
        <v>7</v>
      </c>
      <c r="J211" s="4">
        <f t="shared" si="16"/>
        <v>117</v>
      </c>
      <c r="K211" s="4"/>
    </row>
    <row r="212" spans="2:11" ht="20.100000000000001" customHeight="1">
      <c r="B212" s="4">
        <v>17</v>
      </c>
      <c r="C212" s="4" t="s">
        <v>24</v>
      </c>
      <c r="D212" s="9"/>
      <c r="E212" s="9"/>
      <c r="F212" s="4"/>
      <c r="G212" s="4">
        <v>2</v>
      </c>
      <c r="H212" s="4">
        <f t="shared" si="15"/>
        <v>118</v>
      </c>
      <c r="I212" s="13" t="s">
        <v>7</v>
      </c>
      <c r="J212" s="4">
        <f t="shared" si="16"/>
        <v>119</v>
      </c>
      <c r="K212" s="4"/>
    </row>
    <row r="213" spans="2:11" ht="20.100000000000001" customHeight="1">
      <c r="B213" s="4">
        <v>18</v>
      </c>
      <c r="C213" s="4" t="s">
        <v>25</v>
      </c>
      <c r="D213" s="9"/>
      <c r="E213" s="4"/>
      <c r="F213" s="4"/>
      <c r="G213" s="4">
        <f>J213-J212</f>
        <v>7</v>
      </c>
      <c r="H213" s="4">
        <f>(J212+1)</f>
        <v>120</v>
      </c>
      <c r="I213" s="13" t="s">
        <v>7</v>
      </c>
      <c r="J213" s="4">
        <v>126</v>
      </c>
      <c r="K213" s="4"/>
    </row>
    <row r="214" spans="2:11" ht="20.100000000000001" customHeight="1">
      <c r="B214" s="4">
        <v>19</v>
      </c>
      <c r="C214" s="4" t="s">
        <v>136</v>
      </c>
      <c r="D214" s="9"/>
      <c r="E214" s="4"/>
      <c r="F214" s="4"/>
      <c r="G214" s="4">
        <v>3</v>
      </c>
      <c r="H214" s="4">
        <f>J213+1</f>
        <v>127</v>
      </c>
      <c r="I214" s="13" t="s">
        <v>7</v>
      </c>
      <c r="J214" s="4">
        <f>G214+H214-1</f>
        <v>129</v>
      </c>
      <c r="K214" s="4"/>
    </row>
    <row r="215" spans="2:11">
      <c r="B215" s="4">
        <v>20</v>
      </c>
      <c r="C215" s="4" t="s">
        <v>137</v>
      </c>
      <c r="D215" s="9"/>
      <c r="E215" s="4"/>
      <c r="F215" s="4"/>
      <c r="G215" s="4">
        <v>3</v>
      </c>
      <c r="H215" s="4">
        <f>J214+1</f>
        <v>130</v>
      </c>
      <c r="I215" s="13" t="s">
        <v>7</v>
      </c>
      <c r="J215" s="4">
        <f>G215+H215-1</f>
        <v>132</v>
      </c>
      <c r="K215" s="4"/>
    </row>
    <row r="216" spans="2:11">
      <c r="B216" s="14">
        <v>21</v>
      </c>
      <c r="C216" s="14" t="s">
        <v>138</v>
      </c>
      <c r="D216" s="22"/>
      <c r="E216" s="14"/>
      <c r="F216" s="14"/>
      <c r="G216" s="14">
        <v>10</v>
      </c>
      <c r="H216" s="14">
        <f>J215+1</f>
        <v>133</v>
      </c>
      <c r="I216" s="23" t="s">
        <v>7</v>
      </c>
      <c r="J216" s="14">
        <f>G216+H216-1</f>
        <v>142</v>
      </c>
      <c r="K216" s="14"/>
    </row>
    <row r="218" spans="2:11">
      <c r="B218" s="24"/>
      <c r="C218" s="24"/>
      <c r="D218" s="25"/>
      <c r="E218" s="24"/>
      <c r="F218" s="24"/>
      <c r="G218" s="24"/>
      <c r="H218" s="24"/>
      <c r="I218" s="26"/>
      <c r="J218" s="24"/>
      <c r="K218" s="24"/>
    </row>
    <row r="219" spans="2:11">
      <c r="B219" s="24"/>
      <c r="C219" s="27" t="s">
        <v>139</v>
      </c>
      <c r="D219" s="25"/>
      <c r="E219" s="24"/>
      <c r="F219" s="24"/>
      <c r="G219" s="24"/>
      <c r="H219" s="24"/>
      <c r="I219" s="24"/>
      <c r="J219" s="24"/>
      <c r="K219" s="28" t="s">
        <v>135</v>
      </c>
    </row>
    <row r="220" spans="2:11">
      <c r="B220" s="24"/>
      <c r="C220" s="28" t="s">
        <v>140</v>
      </c>
      <c r="D220" s="25"/>
      <c r="E220" s="24"/>
      <c r="F220" s="24"/>
      <c r="G220" s="24"/>
      <c r="H220" s="24"/>
      <c r="I220" s="24"/>
      <c r="J220" s="24"/>
      <c r="K220" s="24"/>
    </row>
    <row r="221" spans="2:11">
      <c r="B221" s="29" t="s">
        <v>0</v>
      </c>
      <c r="C221" s="30" t="s">
        <v>1</v>
      </c>
      <c r="D221" s="29" t="s">
        <v>2</v>
      </c>
      <c r="E221" s="30" t="s">
        <v>1</v>
      </c>
      <c r="F221" s="29" t="s">
        <v>3</v>
      </c>
      <c r="G221" s="29" t="s">
        <v>4</v>
      </c>
      <c r="H221" s="30" t="s">
        <v>5</v>
      </c>
      <c r="I221" s="30"/>
      <c r="J221" s="30"/>
      <c r="K221" s="31" t="s">
        <v>6</v>
      </c>
    </row>
    <row r="222" spans="2:11">
      <c r="B222" s="4">
        <v>1</v>
      </c>
      <c r="C222" s="4" t="s">
        <v>26</v>
      </c>
      <c r="D222" s="25"/>
      <c r="E222" s="24"/>
      <c r="F222" s="24"/>
      <c r="G222" s="4">
        <v>34</v>
      </c>
      <c r="H222" s="4">
        <v>1</v>
      </c>
      <c r="I222" s="26" t="s">
        <v>7</v>
      </c>
      <c r="J222" s="4">
        <v>34</v>
      </c>
      <c r="K222" s="26" t="s">
        <v>27</v>
      </c>
    </row>
    <row r="223" spans="2:11">
      <c r="B223" s="4">
        <f t="shared" ref="B223:B231" si="17">B222+1</f>
        <v>2</v>
      </c>
      <c r="C223" s="4" t="s">
        <v>52</v>
      </c>
      <c r="D223" s="25"/>
      <c r="E223" s="24"/>
      <c r="F223" s="24"/>
      <c r="G223" s="4">
        <v>2</v>
      </c>
      <c r="H223" s="4">
        <f t="shared" ref="H223:H231" si="18">J222+1</f>
        <v>35</v>
      </c>
      <c r="I223" s="26" t="s">
        <v>7</v>
      </c>
      <c r="J223" s="4">
        <f>J222+G223</f>
        <v>36</v>
      </c>
      <c r="K223" s="26" t="s">
        <v>141</v>
      </c>
    </row>
    <row r="224" spans="2:11">
      <c r="B224" s="4">
        <f t="shared" si="17"/>
        <v>3</v>
      </c>
      <c r="C224" s="4" t="s">
        <v>17</v>
      </c>
      <c r="D224" s="25"/>
      <c r="E224" s="24"/>
      <c r="F224" s="24"/>
      <c r="G224" s="4">
        <v>3</v>
      </c>
      <c r="H224" s="4">
        <f t="shared" si="18"/>
        <v>37</v>
      </c>
      <c r="I224" s="26" t="s">
        <v>7</v>
      </c>
      <c r="J224" s="4">
        <f>J223+G224</f>
        <v>39</v>
      </c>
      <c r="K224" s="26" t="s">
        <v>75</v>
      </c>
    </row>
    <row r="225" spans="2:11">
      <c r="B225" s="4">
        <f t="shared" si="17"/>
        <v>4</v>
      </c>
      <c r="C225" s="4" t="s">
        <v>142</v>
      </c>
      <c r="D225" s="4">
        <v>12</v>
      </c>
      <c r="E225" s="9" t="s">
        <v>29</v>
      </c>
      <c r="F225" s="4">
        <v>1</v>
      </c>
      <c r="G225" s="4">
        <v>2</v>
      </c>
      <c r="H225" s="4">
        <f t="shared" si="18"/>
        <v>40</v>
      </c>
      <c r="I225" s="26" t="s">
        <v>7</v>
      </c>
      <c r="J225" s="4">
        <f>J224+G225</f>
        <v>41</v>
      </c>
      <c r="K225" s="24"/>
    </row>
    <row r="226" spans="2:11">
      <c r="B226" s="4">
        <f t="shared" si="17"/>
        <v>5</v>
      </c>
      <c r="C226" s="4" t="s">
        <v>104</v>
      </c>
      <c r="D226" s="4">
        <v>12</v>
      </c>
      <c r="E226" s="9" t="s">
        <v>29</v>
      </c>
      <c r="F226" s="4">
        <v>6</v>
      </c>
      <c r="G226" s="4">
        <v>10</v>
      </c>
      <c r="H226" s="4">
        <f t="shared" si="18"/>
        <v>42</v>
      </c>
      <c r="I226" s="26" t="s">
        <v>7</v>
      </c>
      <c r="J226" s="4">
        <f>J225+G226</f>
        <v>51</v>
      </c>
      <c r="K226" s="26" t="s">
        <v>143</v>
      </c>
    </row>
    <row r="227" spans="2:11">
      <c r="B227" s="4">
        <f t="shared" si="17"/>
        <v>6</v>
      </c>
      <c r="C227" s="4" t="s">
        <v>24</v>
      </c>
      <c r="D227" s="25"/>
      <c r="E227" s="25"/>
      <c r="F227" s="24"/>
      <c r="G227" s="4">
        <v>2</v>
      </c>
      <c r="H227" s="4">
        <f t="shared" si="18"/>
        <v>52</v>
      </c>
      <c r="I227" s="26" t="s">
        <v>7</v>
      </c>
      <c r="J227" s="4">
        <f>J226+G227</f>
        <v>53</v>
      </c>
      <c r="K227" s="24"/>
    </row>
    <row r="228" spans="2:11">
      <c r="B228" s="4">
        <f t="shared" si="17"/>
        <v>7</v>
      </c>
      <c r="C228" s="4" t="s">
        <v>25</v>
      </c>
      <c r="D228" s="25"/>
      <c r="E228" s="25"/>
      <c r="F228" s="24"/>
      <c r="G228" s="4">
        <f>J228-H228+1</f>
        <v>73</v>
      </c>
      <c r="H228" s="4">
        <f t="shared" si="18"/>
        <v>54</v>
      </c>
      <c r="I228" s="26" t="s">
        <v>7</v>
      </c>
      <c r="J228" s="4">
        <v>126</v>
      </c>
      <c r="K228" s="24"/>
    </row>
    <row r="229" spans="2:11" ht="18" customHeight="1">
      <c r="B229" s="4">
        <f t="shared" si="17"/>
        <v>8</v>
      </c>
      <c r="C229" s="4" t="s">
        <v>136</v>
      </c>
      <c r="D229" s="9"/>
      <c r="E229" s="4"/>
      <c r="F229" s="4"/>
      <c r="G229" s="4">
        <v>3</v>
      </c>
      <c r="H229" s="4">
        <f t="shared" si="18"/>
        <v>127</v>
      </c>
      <c r="I229" s="13" t="s">
        <v>7</v>
      </c>
      <c r="J229" s="4">
        <f>G229+H229-1</f>
        <v>129</v>
      </c>
      <c r="K229" s="4"/>
    </row>
    <row r="230" spans="2:11" ht="18" customHeight="1">
      <c r="B230" s="4">
        <f t="shared" si="17"/>
        <v>9</v>
      </c>
      <c r="C230" s="4" t="s">
        <v>137</v>
      </c>
      <c r="D230" s="9"/>
      <c r="E230" s="4"/>
      <c r="F230" s="4"/>
      <c r="G230" s="4">
        <v>3</v>
      </c>
      <c r="H230" s="4">
        <f t="shared" si="18"/>
        <v>130</v>
      </c>
      <c r="I230" s="13" t="s">
        <v>7</v>
      </c>
      <c r="J230" s="4">
        <f>G230+H230-1</f>
        <v>132</v>
      </c>
      <c r="K230" s="4"/>
    </row>
    <row r="231" spans="2:11">
      <c r="B231" s="14">
        <f t="shared" si="17"/>
        <v>10</v>
      </c>
      <c r="C231" s="14" t="s">
        <v>138</v>
      </c>
      <c r="D231" s="22"/>
      <c r="E231" s="14"/>
      <c r="F231" s="14"/>
      <c r="G231" s="14">
        <v>10</v>
      </c>
      <c r="H231" s="14">
        <f t="shared" si="18"/>
        <v>133</v>
      </c>
      <c r="I231" s="23" t="s">
        <v>7</v>
      </c>
      <c r="J231" s="14">
        <f>G231+H231-1</f>
        <v>142</v>
      </c>
      <c r="K231" s="14"/>
    </row>
    <row r="232" spans="2:11" ht="37.15" customHeight="1">
      <c r="B232" s="32"/>
      <c r="C232" s="36" t="s">
        <v>145</v>
      </c>
      <c r="D232" s="36"/>
      <c r="E232" s="36"/>
      <c r="F232" s="36"/>
      <c r="G232" s="36"/>
      <c r="H232" s="36"/>
      <c r="I232" s="36"/>
      <c r="J232" s="36"/>
      <c r="K232" s="36"/>
    </row>
    <row r="233" spans="2:11">
      <c r="B233" s="32"/>
      <c r="C233" s="37" t="s">
        <v>144</v>
      </c>
      <c r="D233" s="37"/>
      <c r="E233" s="37"/>
      <c r="F233" s="37"/>
      <c r="G233" s="37"/>
      <c r="H233" s="37"/>
      <c r="I233" s="37"/>
      <c r="J233" s="37"/>
      <c r="K233" s="37"/>
    </row>
  </sheetData>
  <mergeCells count="13">
    <mergeCell ref="J71:K71"/>
    <mergeCell ref="J93:K93"/>
    <mergeCell ref="J122:K122"/>
    <mergeCell ref="B2:J2"/>
    <mergeCell ref="H7:J7"/>
    <mergeCell ref="J43:K43"/>
    <mergeCell ref="F4:J4"/>
    <mergeCell ref="J142:K142"/>
    <mergeCell ref="C232:K232"/>
    <mergeCell ref="C233:K233"/>
    <mergeCell ref="J191:K191"/>
    <mergeCell ref="J160:K160"/>
    <mergeCell ref="J176:K176"/>
  </mergeCells>
  <phoneticPr fontId="0" type="noConversion"/>
  <pageMargins left="0.45" right="0.05" top="0.7" bottom="0.22" header="0.3" footer="0.3"/>
  <pageSetup scale="80" orientation="portrait" verticalDpi="0" r:id="rId1"/>
  <headerFooter>
    <oddHeader xml:space="preserve">&amp;RText Data Layout     </oddHeader>
    <oddFooter>&amp;C&amp;P+123&amp;RTraining Manual on Data Processing : NSS  66th Round</oddFooter>
  </headerFooter>
  <rowBreaks count="3" manualBreakCount="3">
    <brk id="1" max="16383" man="1"/>
    <brk id="91" max="16383" man="1"/>
    <brk id="13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sqref="A1:XFD18"/>
    </sheetView>
  </sheetViews>
  <sheetFormatPr defaultRowHeight="13.5"/>
  <cols>
    <col min="3" max="3" width="26.75" customWidth="1"/>
  </cols>
  <sheetData>
    <row r="1" spans="1:5">
      <c r="A1" t="s">
        <v>381</v>
      </c>
    </row>
    <row r="2" spans="1:5">
      <c r="B2" t="s">
        <v>148</v>
      </c>
      <c r="C2" s="34" t="s">
        <v>195</v>
      </c>
      <c r="D2" t="s">
        <v>151</v>
      </c>
      <c r="E2" t="s">
        <v>159</v>
      </c>
    </row>
    <row r="3" spans="1:5">
      <c r="B3" t="s">
        <v>148</v>
      </c>
      <c r="C3" s="34" t="s">
        <v>196</v>
      </c>
      <c r="D3" t="s">
        <v>152</v>
      </c>
      <c r="E3" t="s">
        <v>160</v>
      </c>
    </row>
    <row r="4" spans="1:5">
      <c r="B4" t="s">
        <v>148</v>
      </c>
      <c r="C4" s="34" t="s">
        <v>9</v>
      </c>
      <c r="D4" t="s">
        <v>153</v>
      </c>
      <c r="E4" t="s">
        <v>161</v>
      </c>
    </row>
    <row r="5" spans="1:5">
      <c r="B5" t="s">
        <v>148</v>
      </c>
      <c r="C5" s="34" t="s">
        <v>197</v>
      </c>
      <c r="D5" t="s">
        <v>151</v>
      </c>
      <c r="E5" t="s">
        <v>162</v>
      </c>
    </row>
    <row r="6" spans="1:5">
      <c r="B6" t="s">
        <v>148</v>
      </c>
      <c r="C6" s="34" t="s">
        <v>10</v>
      </c>
      <c r="D6" t="s">
        <v>154</v>
      </c>
      <c r="E6" t="s">
        <v>163</v>
      </c>
    </row>
    <row r="7" spans="1:5">
      <c r="B7" t="s">
        <v>148</v>
      </c>
      <c r="C7" s="34" t="s">
        <v>11</v>
      </c>
      <c r="D7" t="s">
        <v>154</v>
      </c>
      <c r="E7" t="s">
        <v>164</v>
      </c>
    </row>
    <row r="8" spans="1:5">
      <c r="B8" t="s">
        <v>148</v>
      </c>
      <c r="C8" s="34" t="s">
        <v>191</v>
      </c>
      <c r="D8" t="s">
        <v>151</v>
      </c>
      <c r="E8" t="s">
        <v>165</v>
      </c>
    </row>
    <row r="9" spans="1:5">
      <c r="B9" t="s">
        <v>148</v>
      </c>
      <c r="C9" s="34" t="s">
        <v>13</v>
      </c>
      <c r="D9" t="s">
        <v>153</v>
      </c>
      <c r="E9" t="s">
        <v>166</v>
      </c>
    </row>
    <row r="10" spans="1:5">
      <c r="B10" t="s">
        <v>148</v>
      </c>
      <c r="C10" s="34" t="s">
        <v>198</v>
      </c>
      <c r="D10" t="s">
        <v>153</v>
      </c>
      <c r="E10" t="s">
        <v>167</v>
      </c>
    </row>
    <row r="11" spans="1:5">
      <c r="B11" t="s">
        <v>148</v>
      </c>
      <c r="C11" s="34" t="s">
        <v>192</v>
      </c>
      <c r="D11" t="s">
        <v>154</v>
      </c>
      <c r="E11" t="s">
        <v>168</v>
      </c>
    </row>
    <row r="12" spans="1:5">
      <c r="B12" t="s">
        <v>148</v>
      </c>
      <c r="C12" s="34" t="s">
        <v>199</v>
      </c>
      <c r="D12" t="s">
        <v>154</v>
      </c>
      <c r="E12" t="s">
        <v>169</v>
      </c>
    </row>
    <row r="13" spans="1:5">
      <c r="B13" t="s">
        <v>148</v>
      </c>
      <c r="C13" s="34" t="s">
        <v>193</v>
      </c>
      <c r="D13" t="s">
        <v>154</v>
      </c>
      <c r="E13" t="s">
        <v>170</v>
      </c>
    </row>
    <row r="14" spans="1:5">
      <c r="B14" t="s">
        <v>148</v>
      </c>
      <c r="C14" s="34" t="s">
        <v>194</v>
      </c>
      <c r="D14" t="s">
        <v>154</v>
      </c>
      <c r="E14" t="s">
        <v>171</v>
      </c>
    </row>
    <row r="15" spans="1:5">
      <c r="B15" t="s">
        <v>148</v>
      </c>
      <c r="C15" s="34" t="s">
        <v>200</v>
      </c>
      <c r="D15" t="s">
        <v>155</v>
      </c>
      <c r="E15" t="s">
        <v>172</v>
      </c>
    </row>
    <row r="16" spans="1:5">
      <c r="B16" t="s">
        <v>148</v>
      </c>
      <c r="C16" s="34" t="s">
        <v>201</v>
      </c>
      <c r="D16" t="s">
        <v>154</v>
      </c>
      <c r="E16" t="s">
        <v>173</v>
      </c>
    </row>
    <row r="17" spans="2:5">
      <c r="B17" t="s">
        <v>148</v>
      </c>
      <c r="C17" s="34" t="s">
        <v>202</v>
      </c>
      <c r="D17" t="s">
        <v>154</v>
      </c>
      <c r="E17" t="s">
        <v>174</v>
      </c>
    </row>
    <row r="18" spans="2:5">
      <c r="B18" t="s">
        <v>148</v>
      </c>
      <c r="C18" s="34" t="s">
        <v>203</v>
      </c>
      <c r="D18" t="s">
        <v>153</v>
      </c>
      <c r="E18" t="s">
        <v>175</v>
      </c>
    </row>
    <row r="19" spans="2:5">
      <c r="B19" t="s">
        <v>257</v>
      </c>
      <c r="C19" t="s">
        <v>354</v>
      </c>
      <c r="D19" t="s">
        <v>153</v>
      </c>
      <c r="E19" t="s">
        <v>356</v>
      </c>
    </row>
    <row r="20" spans="2:5">
      <c r="B20" t="s">
        <v>257</v>
      </c>
      <c r="C20" t="s">
        <v>17</v>
      </c>
      <c r="D20" t="s">
        <v>153</v>
      </c>
      <c r="E20" t="s">
        <v>176</v>
      </c>
    </row>
    <row r="21" spans="2:5">
      <c r="B21" t="s">
        <v>257</v>
      </c>
      <c r="C21" t="s">
        <v>321</v>
      </c>
      <c r="D21" t="s">
        <v>151</v>
      </c>
      <c r="E21" t="s">
        <v>315</v>
      </c>
    </row>
    <row r="22" spans="2:5">
      <c r="B22" t="s">
        <v>257</v>
      </c>
      <c r="C22" t="s">
        <v>378</v>
      </c>
      <c r="D22" t="s">
        <v>154</v>
      </c>
      <c r="E22" t="s">
        <v>357</v>
      </c>
    </row>
    <row r="23" spans="2:5">
      <c r="B23" t="s">
        <v>257</v>
      </c>
      <c r="C23" t="s">
        <v>370</v>
      </c>
      <c r="D23" t="s">
        <v>151</v>
      </c>
      <c r="E23" t="s">
        <v>358</v>
      </c>
    </row>
    <row r="24" spans="2:5">
      <c r="B24" t="s">
        <v>257</v>
      </c>
      <c r="C24" t="s">
        <v>371</v>
      </c>
      <c r="D24" t="s">
        <v>154</v>
      </c>
      <c r="E24" t="s">
        <v>359</v>
      </c>
    </row>
    <row r="25" spans="2:5">
      <c r="B25" t="s">
        <v>257</v>
      </c>
      <c r="C25" t="s">
        <v>372</v>
      </c>
      <c r="D25" t="s">
        <v>219</v>
      </c>
      <c r="E25" t="s">
        <v>360</v>
      </c>
    </row>
    <row r="26" spans="2:5">
      <c r="B26" t="s">
        <v>257</v>
      </c>
      <c r="C26" t="s">
        <v>380</v>
      </c>
      <c r="D26" t="s">
        <v>219</v>
      </c>
      <c r="E26" t="s">
        <v>361</v>
      </c>
    </row>
    <row r="27" spans="2:5">
      <c r="B27" t="s">
        <v>257</v>
      </c>
      <c r="C27" t="s">
        <v>373</v>
      </c>
      <c r="D27" t="s">
        <v>219</v>
      </c>
      <c r="E27" t="s">
        <v>362</v>
      </c>
    </row>
    <row r="28" spans="2:5">
      <c r="B28" t="s">
        <v>257</v>
      </c>
      <c r="C28" t="s">
        <v>374</v>
      </c>
      <c r="D28" t="s">
        <v>219</v>
      </c>
      <c r="E28" t="s">
        <v>363</v>
      </c>
    </row>
    <row r="29" spans="2:5">
      <c r="B29" t="s">
        <v>257</v>
      </c>
      <c r="C29" t="s">
        <v>375</v>
      </c>
      <c r="D29" t="s">
        <v>151</v>
      </c>
      <c r="E29" t="s">
        <v>364</v>
      </c>
    </row>
    <row r="30" spans="2:5">
      <c r="B30" t="s">
        <v>257</v>
      </c>
      <c r="C30" t="s">
        <v>379</v>
      </c>
      <c r="D30" t="s">
        <v>154</v>
      </c>
      <c r="E30" t="s">
        <v>365</v>
      </c>
    </row>
    <row r="31" spans="2:5">
      <c r="B31" t="s">
        <v>257</v>
      </c>
      <c r="C31" t="s">
        <v>376</v>
      </c>
      <c r="D31" t="s">
        <v>219</v>
      </c>
      <c r="E31" t="s">
        <v>366</v>
      </c>
    </row>
    <row r="32" spans="2:5">
      <c r="B32" t="s">
        <v>257</v>
      </c>
      <c r="C32" t="s">
        <v>382</v>
      </c>
      <c r="D32" t="s">
        <v>219</v>
      </c>
      <c r="E32" t="s">
        <v>361</v>
      </c>
    </row>
    <row r="33" spans="1:5">
      <c r="B33" t="s">
        <v>257</v>
      </c>
      <c r="C33" t="s">
        <v>383</v>
      </c>
      <c r="D33" t="s">
        <v>151</v>
      </c>
      <c r="E33" t="s">
        <v>367</v>
      </c>
    </row>
    <row r="34" spans="1:5">
      <c r="B34" t="s">
        <v>257</v>
      </c>
      <c r="C34" t="s">
        <v>384</v>
      </c>
      <c r="D34" t="s">
        <v>219</v>
      </c>
      <c r="E34" t="s">
        <v>368</v>
      </c>
    </row>
    <row r="35" spans="1:5">
      <c r="B35" t="s">
        <v>257</v>
      </c>
      <c r="C35" t="s">
        <v>377</v>
      </c>
      <c r="D35" t="s">
        <v>219</v>
      </c>
      <c r="E35" t="s">
        <v>369</v>
      </c>
    </row>
    <row r="36" spans="1:5">
      <c r="B36" t="s">
        <v>257</v>
      </c>
      <c r="C36" t="s">
        <v>214</v>
      </c>
      <c r="D36" t="s">
        <v>153</v>
      </c>
      <c r="E36" t="s">
        <v>186</v>
      </c>
    </row>
    <row r="37" spans="1:5">
      <c r="B37" t="s">
        <v>257</v>
      </c>
      <c r="C37" t="s">
        <v>25</v>
      </c>
      <c r="D37" t="s">
        <v>355</v>
      </c>
      <c r="E37" t="s">
        <v>187</v>
      </c>
    </row>
    <row r="38" spans="1:5">
      <c r="B38" t="s">
        <v>257</v>
      </c>
      <c r="C38" t="s">
        <v>136</v>
      </c>
      <c r="D38" t="s">
        <v>151</v>
      </c>
      <c r="E38" t="s">
        <v>188</v>
      </c>
    </row>
    <row r="39" spans="1:5">
      <c r="B39" t="s">
        <v>257</v>
      </c>
      <c r="C39" t="s">
        <v>137</v>
      </c>
      <c r="D39" t="s">
        <v>151</v>
      </c>
      <c r="E39" t="s">
        <v>189</v>
      </c>
    </row>
    <row r="40" spans="1:5">
      <c r="B40" t="s">
        <v>259</v>
      </c>
      <c r="C40" t="s">
        <v>138</v>
      </c>
      <c r="D40" t="s">
        <v>158</v>
      </c>
      <c r="E40" t="s">
        <v>190</v>
      </c>
    </row>
    <row r="41" spans="1:5">
      <c r="A41" t="s">
        <v>281</v>
      </c>
    </row>
  </sheetData>
  <phoneticPr fontId="1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topLeftCell="A16" workbookViewId="0">
      <selection sqref="A1:E28"/>
    </sheetView>
  </sheetViews>
  <sheetFormatPr defaultRowHeight="13.5"/>
  <cols>
    <col min="3" max="3" width="40.75" customWidth="1"/>
  </cols>
  <sheetData>
    <row r="1" spans="1:5">
      <c r="A1" t="s">
        <v>390</v>
      </c>
    </row>
    <row r="2" spans="1:5">
      <c r="B2" t="s">
        <v>148</v>
      </c>
      <c r="C2" s="34" t="s">
        <v>195</v>
      </c>
      <c r="D2" t="s">
        <v>151</v>
      </c>
      <c r="E2" t="s">
        <v>159</v>
      </c>
    </row>
    <row r="3" spans="1:5">
      <c r="B3" t="s">
        <v>148</v>
      </c>
      <c r="C3" s="34" t="s">
        <v>196</v>
      </c>
      <c r="D3" t="s">
        <v>152</v>
      </c>
      <c r="E3" t="s">
        <v>160</v>
      </c>
    </row>
    <row r="4" spans="1:5">
      <c r="B4" t="s">
        <v>148</v>
      </c>
      <c r="C4" s="34" t="s">
        <v>9</v>
      </c>
      <c r="D4" t="s">
        <v>153</v>
      </c>
      <c r="E4" t="s">
        <v>161</v>
      </c>
    </row>
    <row r="5" spans="1:5">
      <c r="B5" t="s">
        <v>148</v>
      </c>
      <c r="C5" s="34" t="s">
        <v>197</v>
      </c>
      <c r="D5" t="s">
        <v>151</v>
      </c>
      <c r="E5" t="s">
        <v>162</v>
      </c>
    </row>
    <row r="6" spans="1:5">
      <c r="B6" t="s">
        <v>148</v>
      </c>
      <c r="C6" s="34" t="s">
        <v>10</v>
      </c>
      <c r="D6" t="s">
        <v>154</v>
      </c>
      <c r="E6" t="s">
        <v>163</v>
      </c>
    </row>
    <row r="7" spans="1:5">
      <c r="B7" t="s">
        <v>148</v>
      </c>
      <c r="C7" s="34" t="s">
        <v>11</v>
      </c>
      <c r="D7" t="s">
        <v>154</v>
      </c>
      <c r="E7" t="s">
        <v>164</v>
      </c>
    </row>
    <row r="8" spans="1:5">
      <c r="B8" t="s">
        <v>148</v>
      </c>
      <c r="C8" s="34" t="s">
        <v>191</v>
      </c>
      <c r="D8" t="s">
        <v>151</v>
      </c>
      <c r="E8" t="s">
        <v>165</v>
      </c>
    </row>
    <row r="9" spans="1:5">
      <c r="B9" t="s">
        <v>148</v>
      </c>
      <c r="C9" s="34" t="s">
        <v>13</v>
      </c>
      <c r="D9" t="s">
        <v>153</v>
      </c>
      <c r="E9" t="s">
        <v>166</v>
      </c>
    </row>
    <row r="10" spans="1:5">
      <c r="B10" t="s">
        <v>148</v>
      </c>
      <c r="C10" s="34" t="s">
        <v>198</v>
      </c>
      <c r="D10" t="s">
        <v>153</v>
      </c>
      <c r="E10" t="s">
        <v>167</v>
      </c>
    </row>
    <row r="11" spans="1:5">
      <c r="B11" t="s">
        <v>148</v>
      </c>
      <c r="C11" s="34" t="s">
        <v>192</v>
      </c>
      <c r="D11" t="s">
        <v>154</v>
      </c>
      <c r="E11" t="s">
        <v>168</v>
      </c>
    </row>
    <row r="12" spans="1:5">
      <c r="B12" t="s">
        <v>148</v>
      </c>
      <c r="C12" s="34" t="s">
        <v>199</v>
      </c>
      <c r="D12" t="s">
        <v>154</v>
      </c>
      <c r="E12" t="s">
        <v>169</v>
      </c>
    </row>
    <row r="13" spans="1:5">
      <c r="B13" t="s">
        <v>148</v>
      </c>
      <c r="C13" s="34" t="s">
        <v>193</v>
      </c>
      <c r="D13" t="s">
        <v>154</v>
      </c>
      <c r="E13" t="s">
        <v>170</v>
      </c>
    </row>
    <row r="14" spans="1:5">
      <c r="B14" t="s">
        <v>148</v>
      </c>
      <c r="C14" s="34" t="s">
        <v>194</v>
      </c>
      <c r="D14" t="s">
        <v>154</v>
      </c>
      <c r="E14" t="s">
        <v>171</v>
      </c>
    </row>
    <row r="15" spans="1:5">
      <c r="B15" t="s">
        <v>148</v>
      </c>
      <c r="C15" s="34" t="s">
        <v>200</v>
      </c>
      <c r="D15" t="s">
        <v>155</v>
      </c>
      <c r="E15" t="s">
        <v>172</v>
      </c>
    </row>
    <row r="16" spans="1:5">
      <c r="B16" t="s">
        <v>148</v>
      </c>
      <c r="C16" s="34" t="s">
        <v>201</v>
      </c>
      <c r="D16" t="s">
        <v>154</v>
      </c>
      <c r="E16" t="s">
        <v>173</v>
      </c>
    </row>
    <row r="17" spans="1:5">
      <c r="B17" t="s">
        <v>148</v>
      </c>
      <c r="C17" s="34" t="s">
        <v>202</v>
      </c>
      <c r="D17" t="s">
        <v>154</v>
      </c>
      <c r="E17" t="s">
        <v>174</v>
      </c>
    </row>
    <row r="18" spans="1:5">
      <c r="B18" t="s">
        <v>148</v>
      </c>
      <c r="C18" s="34" t="s">
        <v>203</v>
      </c>
      <c r="D18" t="s">
        <v>153</v>
      </c>
      <c r="E18" t="s">
        <v>175</v>
      </c>
    </row>
    <row r="19" spans="1:5">
      <c r="B19" t="s">
        <v>257</v>
      </c>
      <c r="C19" t="s">
        <v>387</v>
      </c>
      <c r="D19" t="s">
        <v>153</v>
      </c>
      <c r="E19" t="s">
        <v>388</v>
      </c>
    </row>
    <row r="20" spans="1:5">
      <c r="B20" t="s">
        <v>257</v>
      </c>
      <c r="C20" t="s">
        <v>17</v>
      </c>
      <c r="D20" t="s">
        <v>151</v>
      </c>
      <c r="E20" t="s">
        <v>176</v>
      </c>
    </row>
    <row r="21" spans="1:5">
      <c r="B21" t="s">
        <v>257</v>
      </c>
      <c r="C21" t="s">
        <v>389</v>
      </c>
      <c r="D21" t="s">
        <v>153</v>
      </c>
      <c r="E21" t="s">
        <v>391</v>
      </c>
    </row>
    <row r="22" spans="1:5">
      <c r="B22" t="s">
        <v>259</v>
      </c>
      <c r="C22" t="s">
        <v>104</v>
      </c>
      <c r="D22" t="s">
        <v>158</v>
      </c>
      <c r="E22" t="s">
        <v>352</v>
      </c>
    </row>
    <row r="23" spans="1:5">
      <c r="B23" t="s">
        <v>257</v>
      </c>
      <c r="C23" t="s">
        <v>213</v>
      </c>
      <c r="D23" t="s">
        <v>153</v>
      </c>
      <c r="E23" t="s">
        <v>392</v>
      </c>
    </row>
    <row r="24" spans="1:5">
      <c r="B24" t="s">
        <v>385</v>
      </c>
      <c r="C24" t="s">
        <v>25</v>
      </c>
      <c r="D24" t="s">
        <v>386</v>
      </c>
      <c r="E24" t="s">
        <v>187</v>
      </c>
    </row>
    <row r="25" spans="1:5">
      <c r="B25" t="s">
        <v>257</v>
      </c>
      <c r="C25" t="s">
        <v>136</v>
      </c>
      <c r="D25" t="s">
        <v>151</v>
      </c>
      <c r="E25" t="s">
        <v>188</v>
      </c>
    </row>
    <row r="26" spans="1:5">
      <c r="B26" t="s">
        <v>257</v>
      </c>
      <c r="C26" t="s">
        <v>137</v>
      </c>
      <c r="D26" t="s">
        <v>151</v>
      </c>
      <c r="E26" t="s">
        <v>189</v>
      </c>
    </row>
    <row r="27" spans="1:5">
      <c r="B27" t="s">
        <v>259</v>
      </c>
      <c r="C27" t="s">
        <v>138</v>
      </c>
      <c r="D27" t="s">
        <v>158</v>
      </c>
      <c r="E27" t="s">
        <v>190</v>
      </c>
    </row>
    <row r="28" spans="1:5">
      <c r="A28" t="s">
        <v>281</v>
      </c>
    </row>
  </sheetData>
  <phoneticPr fontId="1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2" workbookViewId="0">
      <selection activeCell="B3" sqref="B3:E19"/>
    </sheetView>
  </sheetViews>
  <sheetFormatPr defaultRowHeight="13.5"/>
  <cols>
    <col min="3" max="3" width="32.375" customWidth="1"/>
  </cols>
  <sheetData>
    <row r="1" spans="1:5">
      <c r="C1" s="33" t="s">
        <v>130</v>
      </c>
    </row>
    <row r="2" spans="1:5">
      <c r="A2" t="s">
        <v>215</v>
      </c>
      <c r="C2" s="33"/>
    </row>
    <row r="3" spans="1:5">
      <c r="B3" t="s">
        <v>148</v>
      </c>
      <c r="C3" s="34" t="s">
        <v>195</v>
      </c>
      <c r="D3" t="s">
        <v>151</v>
      </c>
      <c r="E3" t="s">
        <v>159</v>
      </c>
    </row>
    <row r="4" spans="1:5">
      <c r="B4" t="s">
        <v>148</v>
      </c>
      <c r="C4" s="34" t="s">
        <v>196</v>
      </c>
      <c r="D4" t="s">
        <v>152</v>
      </c>
      <c r="E4" t="s">
        <v>160</v>
      </c>
    </row>
    <row r="5" spans="1:5">
      <c r="B5" t="s">
        <v>148</v>
      </c>
      <c r="C5" s="34" t="s">
        <v>9</v>
      </c>
      <c r="D5" t="s">
        <v>153</v>
      </c>
      <c r="E5" t="s">
        <v>161</v>
      </c>
    </row>
    <row r="6" spans="1:5">
      <c r="B6" t="s">
        <v>148</v>
      </c>
      <c r="C6" s="34" t="s">
        <v>197</v>
      </c>
      <c r="D6" t="s">
        <v>151</v>
      </c>
      <c r="E6" t="s">
        <v>162</v>
      </c>
    </row>
    <row r="7" spans="1:5">
      <c r="B7" t="s">
        <v>148</v>
      </c>
      <c r="C7" s="34" t="s">
        <v>10</v>
      </c>
      <c r="D7" t="s">
        <v>154</v>
      </c>
      <c r="E7" t="s">
        <v>163</v>
      </c>
    </row>
    <row r="8" spans="1:5">
      <c r="B8" t="s">
        <v>148</v>
      </c>
      <c r="C8" s="34" t="s">
        <v>11</v>
      </c>
      <c r="D8" t="s">
        <v>154</v>
      </c>
      <c r="E8" t="s">
        <v>164</v>
      </c>
    </row>
    <row r="9" spans="1:5">
      <c r="B9" t="s">
        <v>148</v>
      </c>
      <c r="C9" s="34" t="s">
        <v>191</v>
      </c>
      <c r="D9" t="s">
        <v>151</v>
      </c>
      <c r="E9" t="s">
        <v>165</v>
      </c>
    </row>
    <row r="10" spans="1:5">
      <c r="B10" t="s">
        <v>148</v>
      </c>
      <c r="C10" s="34" t="s">
        <v>13</v>
      </c>
      <c r="D10" t="s">
        <v>153</v>
      </c>
      <c r="E10" t="s">
        <v>166</v>
      </c>
    </row>
    <row r="11" spans="1:5">
      <c r="B11" t="s">
        <v>148</v>
      </c>
      <c r="C11" s="34" t="s">
        <v>198</v>
      </c>
      <c r="D11" t="s">
        <v>153</v>
      </c>
      <c r="E11" t="s">
        <v>167</v>
      </c>
    </row>
    <row r="12" spans="1:5">
      <c r="B12" t="s">
        <v>148</v>
      </c>
      <c r="C12" s="34" t="s">
        <v>192</v>
      </c>
      <c r="D12" t="s">
        <v>154</v>
      </c>
      <c r="E12" t="s">
        <v>168</v>
      </c>
    </row>
    <row r="13" spans="1:5">
      <c r="B13" t="s">
        <v>148</v>
      </c>
      <c r="C13" s="34" t="s">
        <v>199</v>
      </c>
      <c r="D13" t="s">
        <v>154</v>
      </c>
      <c r="E13" t="s">
        <v>169</v>
      </c>
    </row>
    <row r="14" spans="1:5">
      <c r="B14" t="s">
        <v>148</v>
      </c>
      <c r="C14" s="34" t="s">
        <v>193</v>
      </c>
      <c r="D14" t="s">
        <v>154</v>
      </c>
      <c r="E14" t="s">
        <v>170</v>
      </c>
    </row>
    <row r="15" spans="1:5">
      <c r="B15" t="s">
        <v>148</v>
      </c>
      <c r="C15" s="34" t="s">
        <v>194</v>
      </c>
      <c r="D15" t="s">
        <v>154</v>
      </c>
      <c r="E15" t="s">
        <v>171</v>
      </c>
    </row>
    <row r="16" spans="1:5">
      <c r="B16" t="s">
        <v>148</v>
      </c>
      <c r="C16" s="34" t="s">
        <v>200</v>
      </c>
      <c r="D16" t="s">
        <v>155</v>
      </c>
      <c r="E16" t="s">
        <v>172</v>
      </c>
    </row>
    <row r="17" spans="2:5">
      <c r="B17" t="s">
        <v>148</v>
      </c>
      <c r="C17" s="34" t="s">
        <v>201</v>
      </c>
      <c r="D17" t="s">
        <v>154</v>
      </c>
      <c r="E17" t="s">
        <v>173</v>
      </c>
    </row>
    <row r="18" spans="2:5">
      <c r="B18" t="s">
        <v>148</v>
      </c>
      <c r="C18" s="34" t="s">
        <v>202</v>
      </c>
      <c r="D18" t="s">
        <v>154</v>
      </c>
      <c r="E18" t="s">
        <v>174</v>
      </c>
    </row>
    <row r="19" spans="2:5">
      <c r="B19" t="s">
        <v>148</v>
      </c>
      <c r="C19" s="34" t="s">
        <v>203</v>
      </c>
      <c r="D19" t="s">
        <v>153</v>
      </c>
      <c r="E19" t="s">
        <v>175</v>
      </c>
    </row>
    <row r="20" spans="2:5">
      <c r="B20" t="s">
        <v>148</v>
      </c>
      <c r="C20" s="34" t="s">
        <v>217</v>
      </c>
      <c r="D20" t="s">
        <v>153</v>
      </c>
      <c r="E20" t="s">
        <v>218</v>
      </c>
    </row>
    <row r="21" spans="2:5">
      <c r="B21" t="s">
        <v>148</v>
      </c>
      <c r="C21" s="34" t="s">
        <v>17</v>
      </c>
      <c r="D21" t="s">
        <v>152</v>
      </c>
      <c r="E21" t="s">
        <v>176</v>
      </c>
    </row>
    <row r="22" spans="2:5">
      <c r="B22" t="s">
        <v>148</v>
      </c>
      <c r="C22" s="34" t="s">
        <v>204</v>
      </c>
      <c r="D22" t="s">
        <v>153</v>
      </c>
      <c r="E22" t="s">
        <v>177</v>
      </c>
    </row>
    <row r="23" spans="2:5">
      <c r="B23" t="s">
        <v>148</v>
      </c>
      <c r="C23" s="34" t="s">
        <v>205</v>
      </c>
      <c r="D23" t="s">
        <v>154</v>
      </c>
      <c r="E23" t="s">
        <v>178</v>
      </c>
    </row>
    <row r="24" spans="2:5">
      <c r="B24" t="s">
        <v>148</v>
      </c>
      <c r="C24" s="34" t="s">
        <v>206</v>
      </c>
      <c r="D24" t="s">
        <v>154</v>
      </c>
      <c r="E24" t="s">
        <v>179</v>
      </c>
    </row>
    <row r="25" spans="2:5">
      <c r="B25" t="s">
        <v>148</v>
      </c>
      <c r="C25" s="34" t="s">
        <v>207</v>
      </c>
      <c r="D25" t="s">
        <v>154</v>
      </c>
      <c r="E25" t="s">
        <v>180</v>
      </c>
    </row>
    <row r="26" spans="2:5">
      <c r="B26" t="s">
        <v>148</v>
      </c>
      <c r="C26" s="34" t="s">
        <v>208</v>
      </c>
      <c r="D26" t="s">
        <v>156</v>
      </c>
      <c r="E26" t="s">
        <v>181</v>
      </c>
    </row>
    <row r="27" spans="2:5">
      <c r="B27" t="s">
        <v>148</v>
      </c>
      <c r="C27" s="34" t="s">
        <v>209</v>
      </c>
      <c r="D27" t="s">
        <v>156</v>
      </c>
      <c r="E27" t="s">
        <v>182</v>
      </c>
    </row>
    <row r="28" spans="2:5">
      <c r="B28" t="s">
        <v>148</v>
      </c>
      <c r="C28" s="34" t="s">
        <v>210</v>
      </c>
      <c r="D28" t="s">
        <v>151</v>
      </c>
      <c r="E28" t="s">
        <v>183</v>
      </c>
    </row>
    <row r="29" spans="2:5">
      <c r="B29" t="s">
        <v>148</v>
      </c>
      <c r="C29" s="34" t="s">
        <v>211</v>
      </c>
      <c r="D29" t="s">
        <v>154</v>
      </c>
      <c r="E29" t="s">
        <v>184</v>
      </c>
    </row>
    <row r="30" spans="2:5">
      <c r="B30" t="s">
        <v>148</v>
      </c>
      <c r="C30" s="34" t="s">
        <v>212</v>
      </c>
      <c r="D30" t="s">
        <v>154</v>
      </c>
      <c r="E30" t="s">
        <v>185</v>
      </c>
    </row>
    <row r="31" spans="2:5">
      <c r="B31" t="s">
        <v>148</v>
      </c>
      <c r="C31" s="34" t="s">
        <v>214</v>
      </c>
      <c r="D31" t="s">
        <v>153</v>
      </c>
      <c r="E31" t="s">
        <v>186</v>
      </c>
    </row>
    <row r="32" spans="2:5">
      <c r="B32" t="s">
        <v>149</v>
      </c>
      <c r="C32" s="34" t="s">
        <v>25</v>
      </c>
      <c r="D32" t="s">
        <v>157</v>
      </c>
      <c r="E32" t="s">
        <v>187</v>
      </c>
    </row>
    <row r="33" spans="1:5">
      <c r="B33" t="s">
        <v>148</v>
      </c>
      <c r="C33" s="34" t="s">
        <v>136</v>
      </c>
      <c r="D33" t="s">
        <v>151</v>
      </c>
      <c r="E33" t="s">
        <v>188</v>
      </c>
    </row>
    <row r="34" spans="1:5">
      <c r="B34" t="s">
        <v>148</v>
      </c>
      <c r="C34" s="34" t="s">
        <v>137</v>
      </c>
      <c r="D34" t="s">
        <v>151</v>
      </c>
      <c r="E34" t="s">
        <v>189</v>
      </c>
    </row>
    <row r="35" spans="1:5">
      <c r="B35" t="s">
        <v>150</v>
      </c>
      <c r="C35" s="34" t="s">
        <v>138</v>
      </c>
      <c r="D35" t="s">
        <v>158</v>
      </c>
      <c r="E35" t="s">
        <v>190</v>
      </c>
    </row>
    <row r="36" spans="1:5">
      <c r="A36" t="s">
        <v>216</v>
      </c>
    </row>
  </sheetData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/>
  </sheetViews>
  <sheetFormatPr defaultRowHeight="13.5"/>
  <cols>
    <col min="3" max="3" width="35.875" customWidth="1"/>
  </cols>
  <sheetData>
    <row r="1" spans="1:5">
      <c r="A1" t="s">
        <v>252</v>
      </c>
    </row>
    <row r="2" spans="1:5">
      <c r="B2" t="s">
        <v>148</v>
      </c>
      <c r="C2" s="34" t="s">
        <v>195</v>
      </c>
      <c r="D2" t="s">
        <v>151</v>
      </c>
      <c r="E2" t="s">
        <v>159</v>
      </c>
    </row>
    <row r="3" spans="1:5">
      <c r="B3" t="s">
        <v>148</v>
      </c>
      <c r="C3" s="34" t="s">
        <v>196</v>
      </c>
      <c r="D3" t="s">
        <v>152</v>
      </c>
      <c r="E3" t="s">
        <v>160</v>
      </c>
    </row>
    <row r="4" spans="1:5">
      <c r="B4" t="s">
        <v>148</v>
      </c>
      <c r="C4" s="34" t="s">
        <v>9</v>
      </c>
      <c r="D4" t="s">
        <v>153</v>
      </c>
      <c r="E4" t="s">
        <v>161</v>
      </c>
    </row>
    <row r="5" spans="1:5">
      <c r="B5" t="s">
        <v>148</v>
      </c>
      <c r="C5" s="34" t="s">
        <v>197</v>
      </c>
      <c r="D5" t="s">
        <v>151</v>
      </c>
      <c r="E5" t="s">
        <v>162</v>
      </c>
    </row>
    <row r="6" spans="1:5">
      <c r="B6" t="s">
        <v>148</v>
      </c>
      <c r="C6" s="34" t="s">
        <v>10</v>
      </c>
      <c r="D6" t="s">
        <v>154</v>
      </c>
      <c r="E6" t="s">
        <v>163</v>
      </c>
    </row>
    <row r="7" spans="1:5">
      <c r="B7" t="s">
        <v>148</v>
      </c>
      <c r="C7" s="34" t="s">
        <v>11</v>
      </c>
      <c r="D7" t="s">
        <v>154</v>
      </c>
      <c r="E7" t="s">
        <v>164</v>
      </c>
    </row>
    <row r="8" spans="1:5">
      <c r="B8" t="s">
        <v>148</v>
      </c>
      <c r="C8" s="34" t="s">
        <v>191</v>
      </c>
      <c r="D8" t="s">
        <v>151</v>
      </c>
      <c r="E8" t="s">
        <v>165</v>
      </c>
    </row>
    <row r="9" spans="1:5">
      <c r="B9" t="s">
        <v>148</v>
      </c>
      <c r="C9" s="34" t="s">
        <v>13</v>
      </c>
      <c r="D9" t="s">
        <v>153</v>
      </c>
      <c r="E9" t="s">
        <v>166</v>
      </c>
    </row>
    <row r="10" spans="1:5">
      <c r="B10" t="s">
        <v>148</v>
      </c>
      <c r="C10" s="34" t="s">
        <v>198</v>
      </c>
      <c r="D10" t="s">
        <v>153</v>
      </c>
      <c r="E10" t="s">
        <v>167</v>
      </c>
    </row>
    <row r="11" spans="1:5">
      <c r="B11" t="s">
        <v>148</v>
      </c>
      <c r="C11" s="34" t="s">
        <v>192</v>
      </c>
      <c r="D11" t="s">
        <v>154</v>
      </c>
      <c r="E11" t="s">
        <v>168</v>
      </c>
    </row>
    <row r="12" spans="1:5">
      <c r="B12" t="s">
        <v>148</v>
      </c>
      <c r="C12" s="34" t="s">
        <v>199</v>
      </c>
      <c r="D12" t="s">
        <v>154</v>
      </c>
      <c r="E12" t="s">
        <v>169</v>
      </c>
    </row>
    <row r="13" spans="1:5">
      <c r="B13" t="s">
        <v>148</v>
      </c>
      <c r="C13" s="34" t="s">
        <v>193</v>
      </c>
      <c r="D13" t="s">
        <v>154</v>
      </c>
      <c r="E13" t="s">
        <v>170</v>
      </c>
    </row>
    <row r="14" spans="1:5">
      <c r="B14" t="s">
        <v>148</v>
      </c>
      <c r="C14" s="34" t="s">
        <v>194</v>
      </c>
      <c r="D14" t="s">
        <v>154</v>
      </c>
      <c r="E14" t="s">
        <v>171</v>
      </c>
    </row>
    <row r="15" spans="1:5">
      <c r="B15" t="s">
        <v>148</v>
      </c>
      <c r="C15" s="34" t="s">
        <v>200</v>
      </c>
      <c r="D15" t="s">
        <v>155</v>
      </c>
      <c r="E15" t="s">
        <v>172</v>
      </c>
    </row>
    <row r="16" spans="1:5">
      <c r="B16" t="s">
        <v>148</v>
      </c>
      <c r="C16" s="34" t="s">
        <v>201</v>
      </c>
      <c r="D16" t="s">
        <v>154</v>
      </c>
      <c r="E16" t="s">
        <v>173</v>
      </c>
    </row>
    <row r="17" spans="2:5">
      <c r="B17" t="s">
        <v>148</v>
      </c>
      <c r="C17" s="34" t="s">
        <v>202</v>
      </c>
      <c r="D17" t="s">
        <v>154</v>
      </c>
      <c r="E17" t="s">
        <v>174</v>
      </c>
    </row>
    <row r="18" spans="2:5">
      <c r="B18" t="s">
        <v>148</v>
      </c>
      <c r="C18" s="34" t="s">
        <v>203</v>
      </c>
      <c r="D18" t="s">
        <v>153</v>
      </c>
      <c r="E18" t="s">
        <v>175</v>
      </c>
    </row>
    <row r="19" spans="2:5">
      <c r="B19" t="s">
        <v>148</v>
      </c>
      <c r="C19" t="s">
        <v>221</v>
      </c>
      <c r="D19" t="s">
        <v>153</v>
      </c>
      <c r="E19" t="s">
        <v>222</v>
      </c>
    </row>
    <row r="20" spans="2:5">
      <c r="B20" t="s">
        <v>148</v>
      </c>
      <c r="C20" t="s">
        <v>17</v>
      </c>
      <c r="D20" t="s">
        <v>152</v>
      </c>
      <c r="E20" t="s">
        <v>176</v>
      </c>
    </row>
    <row r="21" spans="2:5">
      <c r="B21" t="s">
        <v>148</v>
      </c>
      <c r="C21" t="s">
        <v>238</v>
      </c>
      <c r="D21" t="s">
        <v>153</v>
      </c>
      <c r="E21" t="s">
        <v>223</v>
      </c>
    </row>
    <row r="22" spans="2:5">
      <c r="B22" t="s">
        <v>253</v>
      </c>
      <c r="C22" t="s">
        <v>246</v>
      </c>
      <c r="D22" t="s">
        <v>254</v>
      </c>
      <c r="E22" t="s">
        <v>224</v>
      </c>
    </row>
    <row r="23" spans="2:5">
      <c r="B23" t="s">
        <v>255</v>
      </c>
      <c r="C23" t="s">
        <v>247</v>
      </c>
      <c r="D23" t="s">
        <v>256</v>
      </c>
      <c r="E23" t="s">
        <v>225</v>
      </c>
    </row>
    <row r="24" spans="2:5">
      <c r="B24" t="s">
        <v>148</v>
      </c>
      <c r="C24" t="s">
        <v>239</v>
      </c>
      <c r="D24" t="s">
        <v>154</v>
      </c>
      <c r="E24" t="s">
        <v>226</v>
      </c>
    </row>
    <row r="25" spans="2:5">
      <c r="B25" t="s">
        <v>148</v>
      </c>
      <c r="C25" t="s">
        <v>57</v>
      </c>
      <c r="D25" t="s">
        <v>154</v>
      </c>
      <c r="E25" t="s">
        <v>227</v>
      </c>
    </row>
    <row r="26" spans="2:5">
      <c r="B26" t="s">
        <v>148</v>
      </c>
      <c r="C26" t="s">
        <v>240</v>
      </c>
      <c r="D26" t="s">
        <v>154</v>
      </c>
      <c r="E26" t="s">
        <v>228</v>
      </c>
    </row>
    <row r="27" spans="2:5">
      <c r="B27" t="s">
        <v>148</v>
      </c>
      <c r="C27" t="s">
        <v>248</v>
      </c>
      <c r="D27" t="s">
        <v>154</v>
      </c>
      <c r="E27" t="s">
        <v>229</v>
      </c>
    </row>
    <row r="28" spans="2:5">
      <c r="B28" t="s">
        <v>148</v>
      </c>
      <c r="C28" t="s">
        <v>241</v>
      </c>
      <c r="D28" t="s">
        <v>154</v>
      </c>
      <c r="E28" t="s">
        <v>230</v>
      </c>
    </row>
    <row r="29" spans="2:5">
      <c r="B29" t="s">
        <v>148</v>
      </c>
      <c r="C29" t="s">
        <v>242</v>
      </c>
      <c r="D29" t="s">
        <v>219</v>
      </c>
      <c r="E29" t="s">
        <v>231</v>
      </c>
    </row>
    <row r="30" spans="2:5">
      <c r="B30" t="s">
        <v>148</v>
      </c>
      <c r="C30" t="s">
        <v>243</v>
      </c>
      <c r="D30" t="s">
        <v>219</v>
      </c>
      <c r="E30" t="s">
        <v>232</v>
      </c>
    </row>
    <row r="31" spans="2:5">
      <c r="B31" t="s">
        <v>148</v>
      </c>
      <c r="C31" t="s">
        <v>249</v>
      </c>
      <c r="D31" t="s">
        <v>219</v>
      </c>
      <c r="E31" t="s">
        <v>233</v>
      </c>
    </row>
    <row r="32" spans="2:5">
      <c r="B32" t="s">
        <v>148</v>
      </c>
      <c r="C32" t="s">
        <v>244</v>
      </c>
      <c r="D32" t="s">
        <v>219</v>
      </c>
      <c r="E32" t="s">
        <v>234</v>
      </c>
    </row>
    <row r="33" spans="1:5">
      <c r="B33" t="s">
        <v>148</v>
      </c>
      <c r="C33" t="s">
        <v>245</v>
      </c>
      <c r="D33" t="s">
        <v>219</v>
      </c>
      <c r="E33" t="s">
        <v>235</v>
      </c>
    </row>
    <row r="34" spans="1:5">
      <c r="B34" t="s">
        <v>148</v>
      </c>
      <c r="C34" t="s">
        <v>250</v>
      </c>
      <c r="D34" t="s">
        <v>219</v>
      </c>
      <c r="E34" t="s">
        <v>236</v>
      </c>
    </row>
    <row r="35" spans="1:5">
      <c r="B35" t="s">
        <v>148</v>
      </c>
      <c r="C35" t="s">
        <v>251</v>
      </c>
      <c r="D35" t="s">
        <v>219</v>
      </c>
      <c r="E35" t="s">
        <v>237</v>
      </c>
    </row>
    <row r="36" spans="1:5">
      <c r="B36" t="s">
        <v>148</v>
      </c>
      <c r="C36" t="s">
        <v>214</v>
      </c>
      <c r="D36" t="s">
        <v>153</v>
      </c>
      <c r="E36" t="s">
        <v>186</v>
      </c>
    </row>
    <row r="37" spans="1:5">
      <c r="B37" t="s">
        <v>150</v>
      </c>
      <c r="C37" t="s">
        <v>25</v>
      </c>
      <c r="D37" t="s">
        <v>220</v>
      </c>
      <c r="E37" t="s">
        <v>187</v>
      </c>
    </row>
    <row r="38" spans="1:5">
      <c r="B38" t="s">
        <v>148</v>
      </c>
      <c r="C38" t="s">
        <v>136</v>
      </c>
      <c r="D38" t="s">
        <v>151</v>
      </c>
      <c r="E38" t="s">
        <v>188</v>
      </c>
    </row>
    <row r="39" spans="1:5">
      <c r="B39" t="s">
        <v>148</v>
      </c>
      <c r="C39" t="s">
        <v>137</v>
      </c>
      <c r="D39" t="s">
        <v>151</v>
      </c>
      <c r="E39" t="s">
        <v>189</v>
      </c>
    </row>
    <row r="40" spans="1:5">
      <c r="B40" t="s">
        <v>150</v>
      </c>
      <c r="C40" t="s">
        <v>138</v>
      </c>
      <c r="D40" t="s">
        <v>158</v>
      </c>
      <c r="E40" t="s">
        <v>190</v>
      </c>
    </row>
    <row r="41" spans="1:5">
      <c r="A41" t="s">
        <v>216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/>
  </sheetViews>
  <sheetFormatPr defaultRowHeight="13.5"/>
  <cols>
    <col min="3" max="3" width="31.375" customWidth="1"/>
  </cols>
  <sheetData>
    <row r="1" spans="1:5">
      <c r="A1" t="s">
        <v>308</v>
      </c>
    </row>
    <row r="2" spans="1:5">
      <c r="B2" t="s">
        <v>148</v>
      </c>
      <c r="C2" s="34" t="s">
        <v>195</v>
      </c>
      <c r="D2" t="s">
        <v>151</v>
      </c>
      <c r="E2" t="s">
        <v>159</v>
      </c>
    </row>
    <row r="3" spans="1:5">
      <c r="B3" t="s">
        <v>148</v>
      </c>
      <c r="C3" s="34" t="s">
        <v>196</v>
      </c>
      <c r="D3" t="s">
        <v>152</v>
      </c>
      <c r="E3" t="s">
        <v>160</v>
      </c>
    </row>
    <row r="4" spans="1:5">
      <c r="B4" t="s">
        <v>148</v>
      </c>
      <c r="C4" s="34" t="s">
        <v>9</v>
      </c>
      <c r="D4" t="s">
        <v>153</v>
      </c>
      <c r="E4" t="s">
        <v>161</v>
      </c>
    </row>
    <row r="5" spans="1:5">
      <c r="B5" t="s">
        <v>148</v>
      </c>
      <c r="C5" s="34" t="s">
        <v>197</v>
      </c>
      <c r="D5" t="s">
        <v>151</v>
      </c>
      <c r="E5" t="s">
        <v>162</v>
      </c>
    </row>
    <row r="6" spans="1:5">
      <c r="B6" t="s">
        <v>148</v>
      </c>
      <c r="C6" s="34" t="s">
        <v>10</v>
      </c>
      <c r="D6" t="s">
        <v>154</v>
      </c>
      <c r="E6" t="s">
        <v>163</v>
      </c>
    </row>
    <row r="7" spans="1:5">
      <c r="B7" t="s">
        <v>148</v>
      </c>
      <c r="C7" s="34" t="s">
        <v>11</v>
      </c>
      <c r="D7" t="s">
        <v>154</v>
      </c>
      <c r="E7" t="s">
        <v>164</v>
      </c>
    </row>
    <row r="8" spans="1:5">
      <c r="B8" t="s">
        <v>148</v>
      </c>
      <c r="C8" s="34" t="s">
        <v>191</v>
      </c>
      <c r="D8" t="s">
        <v>151</v>
      </c>
      <c r="E8" t="s">
        <v>165</v>
      </c>
    </row>
    <row r="9" spans="1:5">
      <c r="B9" t="s">
        <v>148</v>
      </c>
      <c r="C9" s="34" t="s">
        <v>13</v>
      </c>
      <c r="D9" t="s">
        <v>153</v>
      </c>
      <c r="E9" t="s">
        <v>166</v>
      </c>
    </row>
    <row r="10" spans="1:5">
      <c r="B10" t="s">
        <v>148</v>
      </c>
      <c r="C10" s="34" t="s">
        <v>198</v>
      </c>
      <c r="D10" t="s">
        <v>153</v>
      </c>
      <c r="E10" t="s">
        <v>167</v>
      </c>
    </row>
    <row r="11" spans="1:5">
      <c r="B11" t="s">
        <v>148</v>
      </c>
      <c r="C11" s="34" t="s">
        <v>192</v>
      </c>
      <c r="D11" t="s">
        <v>154</v>
      </c>
      <c r="E11" t="s">
        <v>168</v>
      </c>
    </row>
    <row r="12" spans="1:5">
      <c r="B12" t="s">
        <v>148</v>
      </c>
      <c r="C12" s="34" t="s">
        <v>199</v>
      </c>
      <c r="D12" t="s">
        <v>154</v>
      </c>
      <c r="E12" t="s">
        <v>169</v>
      </c>
    </row>
    <row r="13" spans="1:5">
      <c r="B13" t="s">
        <v>148</v>
      </c>
      <c r="C13" s="34" t="s">
        <v>193</v>
      </c>
      <c r="D13" t="s">
        <v>154</v>
      </c>
      <c r="E13" t="s">
        <v>170</v>
      </c>
    </row>
    <row r="14" spans="1:5">
      <c r="B14" t="s">
        <v>148</v>
      </c>
      <c r="C14" s="34" t="s">
        <v>194</v>
      </c>
      <c r="D14" t="s">
        <v>154</v>
      </c>
      <c r="E14" t="s">
        <v>171</v>
      </c>
    </row>
    <row r="15" spans="1:5">
      <c r="B15" t="s">
        <v>148</v>
      </c>
      <c r="C15" s="34" t="s">
        <v>200</v>
      </c>
      <c r="D15" t="s">
        <v>155</v>
      </c>
      <c r="E15" t="s">
        <v>172</v>
      </c>
    </row>
    <row r="16" spans="1:5">
      <c r="B16" t="s">
        <v>148</v>
      </c>
      <c r="C16" s="34" t="s">
        <v>201</v>
      </c>
      <c r="D16" t="s">
        <v>154</v>
      </c>
      <c r="E16" t="s">
        <v>173</v>
      </c>
    </row>
    <row r="17" spans="2:5">
      <c r="B17" t="s">
        <v>148</v>
      </c>
      <c r="C17" s="34" t="s">
        <v>202</v>
      </c>
      <c r="D17" t="s">
        <v>154</v>
      </c>
      <c r="E17" t="s">
        <v>174</v>
      </c>
    </row>
    <row r="18" spans="2:5">
      <c r="B18" t="s">
        <v>148</v>
      </c>
      <c r="C18" s="34" t="s">
        <v>203</v>
      </c>
      <c r="D18" t="s">
        <v>153</v>
      </c>
      <c r="E18" t="s">
        <v>175</v>
      </c>
    </row>
    <row r="19" spans="2:5">
      <c r="B19" t="s">
        <v>257</v>
      </c>
      <c r="C19" t="s">
        <v>261</v>
      </c>
      <c r="D19" t="s">
        <v>153</v>
      </c>
      <c r="E19" t="s">
        <v>262</v>
      </c>
    </row>
    <row r="20" spans="2:5">
      <c r="B20" t="s">
        <v>257</v>
      </c>
      <c r="C20" t="s">
        <v>17</v>
      </c>
      <c r="D20" t="s">
        <v>152</v>
      </c>
      <c r="E20" t="s">
        <v>176</v>
      </c>
    </row>
    <row r="21" spans="2:5">
      <c r="B21" t="s">
        <v>257</v>
      </c>
      <c r="C21" t="s">
        <v>272</v>
      </c>
      <c r="D21" t="s">
        <v>153</v>
      </c>
      <c r="E21" t="s">
        <v>263</v>
      </c>
    </row>
    <row r="22" spans="2:5">
      <c r="B22" t="s">
        <v>257</v>
      </c>
      <c r="C22" t="s">
        <v>273</v>
      </c>
      <c r="D22" t="s">
        <v>154</v>
      </c>
      <c r="E22" t="s">
        <v>264</v>
      </c>
    </row>
    <row r="23" spans="2:5">
      <c r="B23" t="s">
        <v>257</v>
      </c>
      <c r="C23" t="s">
        <v>274</v>
      </c>
      <c r="D23" t="s">
        <v>154</v>
      </c>
      <c r="E23" t="s">
        <v>265</v>
      </c>
    </row>
    <row r="24" spans="2:5">
      <c r="B24" t="s">
        <v>257</v>
      </c>
      <c r="C24" t="s">
        <v>278</v>
      </c>
      <c r="D24" t="s">
        <v>154</v>
      </c>
      <c r="E24" t="s">
        <v>266</v>
      </c>
    </row>
    <row r="25" spans="2:5">
      <c r="B25" t="s">
        <v>257</v>
      </c>
      <c r="C25" t="s">
        <v>279</v>
      </c>
      <c r="D25" t="s">
        <v>154</v>
      </c>
      <c r="E25" t="s">
        <v>267</v>
      </c>
    </row>
    <row r="26" spans="2:5">
      <c r="B26" t="s">
        <v>257</v>
      </c>
      <c r="C26" t="s">
        <v>275</v>
      </c>
      <c r="D26" t="s">
        <v>155</v>
      </c>
      <c r="E26" t="s">
        <v>268</v>
      </c>
    </row>
    <row r="27" spans="2:5">
      <c r="B27" t="s">
        <v>257</v>
      </c>
      <c r="C27" t="s">
        <v>280</v>
      </c>
      <c r="D27" t="s">
        <v>154</v>
      </c>
      <c r="E27" t="s">
        <v>269</v>
      </c>
    </row>
    <row r="28" spans="2:5">
      <c r="B28" t="s">
        <v>257</v>
      </c>
      <c r="C28" t="s">
        <v>276</v>
      </c>
      <c r="D28" t="s">
        <v>219</v>
      </c>
      <c r="E28" t="s">
        <v>270</v>
      </c>
    </row>
    <row r="29" spans="2:5">
      <c r="B29" t="s">
        <v>257</v>
      </c>
      <c r="C29" t="s">
        <v>277</v>
      </c>
      <c r="D29" t="s">
        <v>219</v>
      </c>
      <c r="E29" t="s">
        <v>271</v>
      </c>
    </row>
    <row r="30" spans="2:5">
      <c r="B30" t="s">
        <v>257</v>
      </c>
      <c r="C30" t="s">
        <v>214</v>
      </c>
      <c r="D30" t="s">
        <v>153</v>
      </c>
      <c r="E30" t="s">
        <v>186</v>
      </c>
    </row>
    <row r="31" spans="2:5">
      <c r="B31" t="s">
        <v>258</v>
      </c>
      <c r="C31" t="s">
        <v>25</v>
      </c>
      <c r="D31" t="s">
        <v>260</v>
      </c>
      <c r="E31" t="s">
        <v>187</v>
      </c>
    </row>
    <row r="32" spans="2:5">
      <c r="B32" t="s">
        <v>257</v>
      </c>
      <c r="C32" t="s">
        <v>136</v>
      </c>
      <c r="D32" t="s">
        <v>151</v>
      </c>
      <c r="E32" t="s">
        <v>188</v>
      </c>
    </row>
    <row r="33" spans="1:5">
      <c r="B33" t="s">
        <v>257</v>
      </c>
      <c r="C33" t="s">
        <v>137</v>
      </c>
      <c r="D33" t="s">
        <v>151</v>
      </c>
      <c r="E33" t="s">
        <v>189</v>
      </c>
    </row>
    <row r="34" spans="1:5">
      <c r="B34" t="s">
        <v>259</v>
      </c>
      <c r="C34" t="s">
        <v>138</v>
      </c>
      <c r="D34" t="s">
        <v>158</v>
      </c>
      <c r="E34" t="s">
        <v>190</v>
      </c>
    </row>
    <row r="35" spans="1:5">
      <c r="A35" t="s">
        <v>281</v>
      </c>
    </row>
  </sheetData>
  <phoneticPr fontId="1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/>
  </sheetViews>
  <sheetFormatPr defaultRowHeight="13.5"/>
  <cols>
    <col min="3" max="3" width="35.375" customWidth="1"/>
  </cols>
  <sheetData>
    <row r="1" spans="1:5">
      <c r="A1" t="s">
        <v>309</v>
      </c>
    </row>
    <row r="2" spans="1:5">
      <c r="B2" t="s">
        <v>148</v>
      </c>
      <c r="C2" s="34" t="s">
        <v>195</v>
      </c>
      <c r="D2" t="s">
        <v>151</v>
      </c>
      <c r="E2" t="s">
        <v>159</v>
      </c>
    </row>
    <row r="3" spans="1:5">
      <c r="B3" t="s">
        <v>148</v>
      </c>
      <c r="C3" s="34" t="s">
        <v>196</v>
      </c>
      <c r="D3" t="s">
        <v>152</v>
      </c>
      <c r="E3" t="s">
        <v>160</v>
      </c>
    </row>
    <row r="4" spans="1:5">
      <c r="B4" t="s">
        <v>148</v>
      </c>
      <c r="C4" s="34" t="s">
        <v>9</v>
      </c>
      <c r="D4" t="s">
        <v>153</v>
      </c>
      <c r="E4" t="s">
        <v>161</v>
      </c>
    </row>
    <row r="5" spans="1:5">
      <c r="B5" t="s">
        <v>148</v>
      </c>
      <c r="C5" s="34" t="s">
        <v>197</v>
      </c>
      <c r="D5" t="s">
        <v>151</v>
      </c>
      <c r="E5" t="s">
        <v>162</v>
      </c>
    </row>
    <row r="6" spans="1:5">
      <c r="B6" t="s">
        <v>148</v>
      </c>
      <c r="C6" s="34" t="s">
        <v>10</v>
      </c>
      <c r="D6" t="s">
        <v>154</v>
      </c>
      <c r="E6" t="s">
        <v>163</v>
      </c>
    </row>
    <row r="7" spans="1:5">
      <c r="B7" t="s">
        <v>148</v>
      </c>
      <c r="C7" s="34" t="s">
        <v>11</v>
      </c>
      <c r="D7" t="s">
        <v>154</v>
      </c>
      <c r="E7" t="s">
        <v>164</v>
      </c>
    </row>
    <row r="8" spans="1:5">
      <c r="B8" t="s">
        <v>148</v>
      </c>
      <c r="C8" s="34" t="s">
        <v>191</v>
      </c>
      <c r="D8" t="s">
        <v>151</v>
      </c>
      <c r="E8" t="s">
        <v>165</v>
      </c>
    </row>
    <row r="9" spans="1:5">
      <c r="B9" t="s">
        <v>148</v>
      </c>
      <c r="C9" s="34" t="s">
        <v>13</v>
      </c>
      <c r="D9" t="s">
        <v>153</v>
      </c>
      <c r="E9" t="s">
        <v>166</v>
      </c>
    </row>
    <row r="10" spans="1:5">
      <c r="B10" t="s">
        <v>148</v>
      </c>
      <c r="C10" s="34" t="s">
        <v>198</v>
      </c>
      <c r="D10" t="s">
        <v>153</v>
      </c>
      <c r="E10" t="s">
        <v>167</v>
      </c>
    </row>
    <row r="11" spans="1:5">
      <c r="B11" t="s">
        <v>148</v>
      </c>
      <c r="C11" s="34" t="s">
        <v>192</v>
      </c>
      <c r="D11" t="s">
        <v>154</v>
      </c>
      <c r="E11" t="s">
        <v>168</v>
      </c>
    </row>
    <row r="12" spans="1:5">
      <c r="B12" t="s">
        <v>148</v>
      </c>
      <c r="C12" s="34" t="s">
        <v>199</v>
      </c>
      <c r="D12" t="s">
        <v>154</v>
      </c>
      <c r="E12" t="s">
        <v>169</v>
      </c>
    </row>
    <row r="13" spans="1:5">
      <c r="B13" t="s">
        <v>148</v>
      </c>
      <c r="C13" s="34" t="s">
        <v>193</v>
      </c>
      <c r="D13" t="s">
        <v>154</v>
      </c>
      <c r="E13" t="s">
        <v>170</v>
      </c>
    </row>
    <row r="14" spans="1:5">
      <c r="B14" t="s">
        <v>148</v>
      </c>
      <c r="C14" s="34" t="s">
        <v>194</v>
      </c>
      <c r="D14" t="s">
        <v>154</v>
      </c>
      <c r="E14" t="s">
        <v>171</v>
      </c>
    </row>
    <row r="15" spans="1:5">
      <c r="B15" t="s">
        <v>148</v>
      </c>
      <c r="C15" s="34" t="s">
        <v>200</v>
      </c>
      <c r="D15" t="s">
        <v>155</v>
      </c>
      <c r="E15" t="s">
        <v>172</v>
      </c>
    </row>
    <row r="16" spans="1:5">
      <c r="B16" t="s">
        <v>148</v>
      </c>
      <c r="C16" s="34" t="s">
        <v>201</v>
      </c>
      <c r="D16" t="s">
        <v>154</v>
      </c>
      <c r="E16" t="s">
        <v>173</v>
      </c>
    </row>
    <row r="17" spans="2:5">
      <c r="B17" t="s">
        <v>148</v>
      </c>
      <c r="C17" s="34" t="s">
        <v>202</v>
      </c>
      <c r="D17" t="s">
        <v>154</v>
      </c>
      <c r="E17" t="s">
        <v>174</v>
      </c>
    </row>
    <row r="18" spans="2:5">
      <c r="B18" t="s">
        <v>148</v>
      </c>
      <c r="C18" s="34" t="s">
        <v>203</v>
      </c>
      <c r="D18" t="s">
        <v>153</v>
      </c>
      <c r="E18" t="s">
        <v>175</v>
      </c>
    </row>
    <row r="19" spans="2:5">
      <c r="B19" t="s">
        <v>257</v>
      </c>
      <c r="C19" t="s">
        <v>282</v>
      </c>
      <c r="D19" t="s">
        <v>153</v>
      </c>
      <c r="E19" t="s">
        <v>285</v>
      </c>
    </row>
    <row r="20" spans="2:5">
      <c r="B20" t="s">
        <v>257</v>
      </c>
      <c r="C20" t="s">
        <v>17</v>
      </c>
      <c r="D20" t="s">
        <v>151</v>
      </c>
      <c r="E20" t="s">
        <v>176</v>
      </c>
    </row>
    <row r="21" spans="2:5">
      <c r="B21" t="s">
        <v>257</v>
      </c>
      <c r="C21" t="s">
        <v>299</v>
      </c>
      <c r="D21" t="s">
        <v>153</v>
      </c>
      <c r="E21" t="s">
        <v>286</v>
      </c>
    </row>
    <row r="22" spans="2:5">
      <c r="B22" t="s">
        <v>257</v>
      </c>
      <c r="C22" t="s">
        <v>77</v>
      </c>
      <c r="D22" t="s">
        <v>154</v>
      </c>
      <c r="E22" t="s">
        <v>287</v>
      </c>
    </row>
    <row r="23" spans="2:5">
      <c r="B23" t="s">
        <v>257</v>
      </c>
      <c r="C23" t="s">
        <v>78</v>
      </c>
      <c r="D23" t="s">
        <v>154</v>
      </c>
      <c r="E23" t="s">
        <v>288</v>
      </c>
    </row>
    <row r="24" spans="2:5">
      <c r="B24" t="s">
        <v>257</v>
      </c>
      <c r="C24" t="s">
        <v>79</v>
      </c>
      <c r="D24" t="s">
        <v>151</v>
      </c>
      <c r="E24" t="s">
        <v>289</v>
      </c>
    </row>
    <row r="25" spans="2:5">
      <c r="B25" t="s">
        <v>257</v>
      </c>
      <c r="C25" t="s">
        <v>300</v>
      </c>
      <c r="D25" t="s">
        <v>154</v>
      </c>
      <c r="E25" t="s">
        <v>290</v>
      </c>
    </row>
    <row r="26" spans="2:5">
      <c r="B26" t="s">
        <v>257</v>
      </c>
      <c r="C26" t="s">
        <v>81</v>
      </c>
      <c r="D26" t="s">
        <v>153</v>
      </c>
      <c r="E26" t="s">
        <v>291</v>
      </c>
    </row>
    <row r="27" spans="2:5">
      <c r="B27" t="s">
        <v>257</v>
      </c>
      <c r="C27" t="s">
        <v>301</v>
      </c>
      <c r="D27" t="s">
        <v>153</v>
      </c>
      <c r="E27" t="s">
        <v>292</v>
      </c>
    </row>
    <row r="28" spans="2:5">
      <c r="B28" t="s">
        <v>257</v>
      </c>
      <c r="C28" t="s">
        <v>302</v>
      </c>
      <c r="D28" t="s">
        <v>154</v>
      </c>
      <c r="E28" t="s">
        <v>293</v>
      </c>
    </row>
    <row r="29" spans="2:5">
      <c r="B29" t="s">
        <v>257</v>
      </c>
      <c r="C29" t="s">
        <v>303</v>
      </c>
      <c r="D29" t="s">
        <v>153</v>
      </c>
      <c r="E29" t="s">
        <v>294</v>
      </c>
    </row>
    <row r="30" spans="2:5">
      <c r="B30" t="s">
        <v>257</v>
      </c>
      <c r="C30" t="s">
        <v>304</v>
      </c>
      <c r="D30" t="s">
        <v>153</v>
      </c>
      <c r="E30" t="s">
        <v>295</v>
      </c>
    </row>
    <row r="31" spans="2:5">
      <c r="B31" t="s">
        <v>257</v>
      </c>
      <c r="C31" t="s">
        <v>305</v>
      </c>
      <c r="D31" t="s">
        <v>153</v>
      </c>
      <c r="E31" t="s">
        <v>296</v>
      </c>
    </row>
    <row r="32" spans="2:5">
      <c r="B32" t="s">
        <v>257</v>
      </c>
      <c r="C32" t="s">
        <v>306</v>
      </c>
      <c r="D32" t="s">
        <v>153</v>
      </c>
      <c r="E32" t="s">
        <v>297</v>
      </c>
    </row>
    <row r="33" spans="1:5">
      <c r="B33" t="s">
        <v>257</v>
      </c>
      <c r="C33" t="s">
        <v>307</v>
      </c>
      <c r="D33" t="s">
        <v>153</v>
      </c>
      <c r="E33" t="s">
        <v>298</v>
      </c>
    </row>
    <row r="34" spans="1:5">
      <c r="B34" t="s">
        <v>257</v>
      </c>
      <c r="C34" t="s">
        <v>214</v>
      </c>
      <c r="D34" t="s">
        <v>153</v>
      </c>
      <c r="E34" t="s">
        <v>186</v>
      </c>
    </row>
    <row r="35" spans="1:5">
      <c r="B35" t="s">
        <v>283</v>
      </c>
      <c r="C35" t="s">
        <v>25</v>
      </c>
      <c r="D35" t="s">
        <v>284</v>
      </c>
      <c r="E35" t="s">
        <v>187</v>
      </c>
    </row>
    <row r="36" spans="1:5">
      <c r="B36" t="s">
        <v>257</v>
      </c>
      <c r="C36" t="s">
        <v>136</v>
      </c>
      <c r="D36" t="s">
        <v>151</v>
      </c>
      <c r="E36" t="s">
        <v>188</v>
      </c>
    </row>
    <row r="37" spans="1:5">
      <c r="B37" t="s">
        <v>257</v>
      </c>
      <c r="C37" t="s">
        <v>137</v>
      </c>
      <c r="D37" t="s">
        <v>151</v>
      </c>
      <c r="E37" t="s">
        <v>189</v>
      </c>
    </row>
    <row r="38" spans="1:5">
      <c r="B38" t="s">
        <v>259</v>
      </c>
      <c r="C38" t="s">
        <v>138</v>
      </c>
      <c r="D38" t="s">
        <v>158</v>
      </c>
      <c r="E38" t="s">
        <v>190</v>
      </c>
    </row>
    <row r="39" spans="1:5">
      <c r="A39" t="s">
        <v>281</v>
      </c>
    </row>
  </sheetData>
  <phoneticPr fontId="1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sqref="A1:E32"/>
    </sheetView>
  </sheetViews>
  <sheetFormatPr defaultRowHeight="13.5"/>
  <cols>
    <col min="3" max="3" width="29.125" customWidth="1"/>
  </cols>
  <sheetData>
    <row r="1" spans="1:5">
      <c r="A1" t="s">
        <v>339</v>
      </c>
    </row>
    <row r="2" spans="1:5">
      <c r="B2" t="s">
        <v>148</v>
      </c>
      <c r="C2" s="34" t="s">
        <v>195</v>
      </c>
      <c r="D2" t="s">
        <v>151</v>
      </c>
      <c r="E2" t="s">
        <v>159</v>
      </c>
    </row>
    <row r="3" spans="1:5">
      <c r="B3" t="s">
        <v>148</v>
      </c>
      <c r="C3" s="34" t="s">
        <v>196</v>
      </c>
      <c r="D3" t="s">
        <v>152</v>
      </c>
      <c r="E3" t="s">
        <v>160</v>
      </c>
    </row>
    <row r="4" spans="1:5">
      <c r="B4" t="s">
        <v>148</v>
      </c>
      <c r="C4" s="34" t="s">
        <v>9</v>
      </c>
      <c r="D4" t="s">
        <v>153</v>
      </c>
      <c r="E4" t="s">
        <v>161</v>
      </c>
    </row>
    <row r="5" spans="1:5">
      <c r="B5" t="s">
        <v>148</v>
      </c>
      <c r="C5" s="34" t="s">
        <v>197</v>
      </c>
      <c r="D5" t="s">
        <v>151</v>
      </c>
      <c r="E5" t="s">
        <v>162</v>
      </c>
    </row>
    <row r="6" spans="1:5">
      <c r="B6" t="s">
        <v>148</v>
      </c>
      <c r="C6" s="34" t="s">
        <v>10</v>
      </c>
      <c r="D6" t="s">
        <v>154</v>
      </c>
      <c r="E6" t="s">
        <v>163</v>
      </c>
    </row>
    <row r="7" spans="1:5">
      <c r="B7" t="s">
        <v>148</v>
      </c>
      <c r="C7" s="34" t="s">
        <v>11</v>
      </c>
      <c r="D7" t="s">
        <v>154</v>
      </c>
      <c r="E7" t="s">
        <v>164</v>
      </c>
    </row>
    <row r="8" spans="1:5">
      <c r="B8" t="s">
        <v>148</v>
      </c>
      <c r="C8" s="34" t="s">
        <v>191</v>
      </c>
      <c r="D8" t="s">
        <v>151</v>
      </c>
      <c r="E8" t="s">
        <v>165</v>
      </c>
    </row>
    <row r="9" spans="1:5">
      <c r="B9" t="s">
        <v>148</v>
      </c>
      <c r="C9" s="34" t="s">
        <v>13</v>
      </c>
      <c r="D9" t="s">
        <v>153</v>
      </c>
      <c r="E9" t="s">
        <v>166</v>
      </c>
    </row>
    <row r="10" spans="1:5">
      <c r="B10" t="s">
        <v>148</v>
      </c>
      <c r="C10" s="34" t="s">
        <v>198</v>
      </c>
      <c r="D10" t="s">
        <v>153</v>
      </c>
      <c r="E10" t="s">
        <v>167</v>
      </c>
    </row>
    <row r="11" spans="1:5">
      <c r="B11" t="s">
        <v>148</v>
      </c>
      <c r="C11" s="34" t="s">
        <v>192</v>
      </c>
      <c r="D11" t="s">
        <v>154</v>
      </c>
      <c r="E11" t="s">
        <v>168</v>
      </c>
    </row>
    <row r="12" spans="1:5">
      <c r="B12" t="s">
        <v>148</v>
      </c>
      <c r="C12" s="34" t="s">
        <v>199</v>
      </c>
      <c r="D12" t="s">
        <v>154</v>
      </c>
      <c r="E12" t="s">
        <v>169</v>
      </c>
    </row>
    <row r="13" spans="1:5">
      <c r="B13" t="s">
        <v>148</v>
      </c>
      <c r="C13" s="34" t="s">
        <v>193</v>
      </c>
      <c r="D13" t="s">
        <v>154</v>
      </c>
      <c r="E13" t="s">
        <v>170</v>
      </c>
    </row>
    <row r="14" spans="1:5">
      <c r="B14" t="s">
        <v>148</v>
      </c>
      <c r="C14" s="34" t="s">
        <v>194</v>
      </c>
      <c r="D14" t="s">
        <v>154</v>
      </c>
      <c r="E14" t="s">
        <v>171</v>
      </c>
    </row>
    <row r="15" spans="1:5">
      <c r="B15" t="s">
        <v>148</v>
      </c>
      <c r="C15" s="34" t="s">
        <v>200</v>
      </c>
      <c r="D15" t="s">
        <v>155</v>
      </c>
      <c r="E15" t="s">
        <v>172</v>
      </c>
    </row>
    <row r="16" spans="1:5">
      <c r="B16" t="s">
        <v>148</v>
      </c>
      <c r="C16" s="34" t="s">
        <v>201</v>
      </c>
      <c r="D16" t="s">
        <v>154</v>
      </c>
      <c r="E16" t="s">
        <v>173</v>
      </c>
    </row>
    <row r="17" spans="1:5">
      <c r="B17" t="s">
        <v>148</v>
      </c>
      <c r="C17" s="34" t="s">
        <v>202</v>
      </c>
      <c r="D17" t="s">
        <v>154</v>
      </c>
      <c r="E17" t="s">
        <v>174</v>
      </c>
    </row>
    <row r="18" spans="1:5">
      <c r="B18" t="s">
        <v>148</v>
      </c>
      <c r="C18" s="34" t="s">
        <v>203</v>
      </c>
      <c r="D18" t="s">
        <v>153</v>
      </c>
      <c r="E18" t="s">
        <v>175</v>
      </c>
    </row>
    <row r="19" spans="1:5">
      <c r="B19" t="s">
        <v>257</v>
      </c>
      <c r="C19" t="s">
        <v>313</v>
      </c>
      <c r="D19" t="s">
        <v>153</v>
      </c>
      <c r="E19" t="s">
        <v>314</v>
      </c>
    </row>
    <row r="20" spans="1:5">
      <c r="B20" t="s">
        <v>257</v>
      </c>
      <c r="C20" t="s">
        <v>17</v>
      </c>
      <c r="D20" t="s">
        <v>153</v>
      </c>
      <c r="E20" t="s">
        <v>176</v>
      </c>
    </row>
    <row r="21" spans="1:5">
      <c r="B21" t="s">
        <v>257</v>
      </c>
      <c r="C21" t="s">
        <v>321</v>
      </c>
      <c r="D21" t="s">
        <v>151</v>
      </c>
      <c r="E21" t="s">
        <v>315</v>
      </c>
    </row>
    <row r="22" spans="1:5">
      <c r="B22" t="s">
        <v>257</v>
      </c>
      <c r="C22" t="s">
        <v>323</v>
      </c>
      <c r="D22" t="s">
        <v>311</v>
      </c>
      <c r="E22" t="s">
        <v>316</v>
      </c>
    </row>
    <row r="23" spans="1:5">
      <c r="B23" t="s">
        <v>257</v>
      </c>
      <c r="C23" t="s">
        <v>324</v>
      </c>
      <c r="D23" t="s">
        <v>219</v>
      </c>
      <c r="E23" t="s">
        <v>317</v>
      </c>
    </row>
    <row r="24" spans="1:5">
      <c r="B24" t="s">
        <v>257</v>
      </c>
      <c r="C24" t="s">
        <v>325</v>
      </c>
      <c r="D24" t="s">
        <v>311</v>
      </c>
      <c r="E24" t="s">
        <v>318</v>
      </c>
    </row>
    <row r="25" spans="1:5">
      <c r="B25" t="s">
        <v>257</v>
      </c>
      <c r="C25" t="s">
        <v>326</v>
      </c>
      <c r="D25" t="s">
        <v>219</v>
      </c>
      <c r="E25" t="s">
        <v>319</v>
      </c>
    </row>
    <row r="26" spans="1:5">
      <c r="B26" t="s">
        <v>257</v>
      </c>
      <c r="C26" t="s">
        <v>322</v>
      </c>
      <c r="D26" t="s">
        <v>154</v>
      </c>
      <c r="E26" t="s">
        <v>320</v>
      </c>
    </row>
    <row r="27" spans="1:5">
      <c r="B27" t="s">
        <v>257</v>
      </c>
      <c r="C27" t="s">
        <v>214</v>
      </c>
      <c r="D27" t="s">
        <v>153</v>
      </c>
      <c r="E27" t="s">
        <v>186</v>
      </c>
    </row>
    <row r="28" spans="1:5">
      <c r="B28" t="s">
        <v>310</v>
      </c>
      <c r="C28" t="s">
        <v>25</v>
      </c>
      <c r="D28" t="s">
        <v>312</v>
      </c>
      <c r="E28" t="s">
        <v>187</v>
      </c>
    </row>
    <row r="29" spans="1:5">
      <c r="B29" t="s">
        <v>257</v>
      </c>
      <c r="C29" t="s">
        <v>136</v>
      </c>
      <c r="D29" t="s">
        <v>151</v>
      </c>
      <c r="E29" t="s">
        <v>188</v>
      </c>
    </row>
    <row r="30" spans="1:5">
      <c r="B30" t="s">
        <v>257</v>
      </c>
      <c r="C30" t="s">
        <v>137</v>
      </c>
      <c r="D30" t="s">
        <v>151</v>
      </c>
      <c r="E30" t="s">
        <v>189</v>
      </c>
    </row>
    <row r="31" spans="1:5">
      <c r="B31" t="s">
        <v>259</v>
      </c>
      <c r="C31" t="s">
        <v>138</v>
      </c>
      <c r="D31" t="s">
        <v>158</v>
      </c>
      <c r="E31" t="s">
        <v>190</v>
      </c>
    </row>
    <row r="32" spans="1:5">
      <c r="A32" t="s">
        <v>281</v>
      </c>
    </row>
  </sheetData>
  <phoneticPr fontId="1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sqref="A1:XFD18"/>
    </sheetView>
  </sheetViews>
  <sheetFormatPr defaultRowHeight="13.5"/>
  <cols>
    <col min="3" max="3" width="21.625" customWidth="1"/>
  </cols>
  <sheetData>
    <row r="1" spans="1:5">
      <c r="A1" t="s">
        <v>340</v>
      </c>
    </row>
    <row r="2" spans="1:5">
      <c r="B2" t="s">
        <v>148</v>
      </c>
      <c r="C2" s="34" t="s">
        <v>195</v>
      </c>
      <c r="D2" t="s">
        <v>151</v>
      </c>
      <c r="E2" t="s">
        <v>159</v>
      </c>
    </row>
    <row r="3" spans="1:5">
      <c r="B3" t="s">
        <v>148</v>
      </c>
      <c r="C3" s="34" t="s">
        <v>196</v>
      </c>
      <c r="D3" t="s">
        <v>152</v>
      </c>
      <c r="E3" t="s">
        <v>160</v>
      </c>
    </row>
    <row r="4" spans="1:5">
      <c r="B4" t="s">
        <v>148</v>
      </c>
      <c r="C4" s="34" t="s">
        <v>9</v>
      </c>
      <c r="D4" t="s">
        <v>153</v>
      </c>
      <c r="E4" t="s">
        <v>161</v>
      </c>
    </row>
    <row r="5" spans="1:5">
      <c r="B5" t="s">
        <v>148</v>
      </c>
      <c r="C5" s="34" t="s">
        <v>197</v>
      </c>
      <c r="D5" t="s">
        <v>151</v>
      </c>
      <c r="E5" t="s">
        <v>162</v>
      </c>
    </row>
    <row r="6" spans="1:5">
      <c r="B6" t="s">
        <v>148</v>
      </c>
      <c r="C6" s="34" t="s">
        <v>10</v>
      </c>
      <c r="D6" t="s">
        <v>154</v>
      </c>
      <c r="E6" t="s">
        <v>163</v>
      </c>
    </row>
    <row r="7" spans="1:5">
      <c r="B7" t="s">
        <v>148</v>
      </c>
      <c r="C7" s="34" t="s">
        <v>11</v>
      </c>
      <c r="D7" t="s">
        <v>154</v>
      </c>
      <c r="E7" t="s">
        <v>164</v>
      </c>
    </row>
    <row r="8" spans="1:5">
      <c r="B8" t="s">
        <v>148</v>
      </c>
      <c r="C8" s="34" t="s">
        <v>191</v>
      </c>
      <c r="D8" t="s">
        <v>151</v>
      </c>
      <c r="E8" t="s">
        <v>165</v>
      </c>
    </row>
    <row r="9" spans="1:5">
      <c r="B9" t="s">
        <v>148</v>
      </c>
      <c r="C9" s="34" t="s">
        <v>13</v>
      </c>
      <c r="D9" t="s">
        <v>153</v>
      </c>
      <c r="E9" t="s">
        <v>166</v>
      </c>
    </row>
    <row r="10" spans="1:5">
      <c r="B10" t="s">
        <v>148</v>
      </c>
      <c r="C10" s="34" t="s">
        <v>198</v>
      </c>
      <c r="D10" t="s">
        <v>153</v>
      </c>
      <c r="E10" t="s">
        <v>167</v>
      </c>
    </row>
    <row r="11" spans="1:5">
      <c r="B11" t="s">
        <v>148</v>
      </c>
      <c r="C11" s="34" t="s">
        <v>192</v>
      </c>
      <c r="D11" t="s">
        <v>154</v>
      </c>
      <c r="E11" t="s">
        <v>168</v>
      </c>
    </row>
    <row r="12" spans="1:5">
      <c r="B12" t="s">
        <v>148</v>
      </c>
      <c r="C12" s="34" t="s">
        <v>199</v>
      </c>
      <c r="D12" t="s">
        <v>154</v>
      </c>
      <c r="E12" t="s">
        <v>169</v>
      </c>
    </row>
    <row r="13" spans="1:5">
      <c r="B13" t="s">
        <v>148</v>
      </c>
      <c r="C13" s="34" t="s">
        <v>193</v>
      </c>
      <c r="D13" t="s">
        <v>154</v>
      </c>
      <c r="E13" t="s">
        <v>170</v>
      </c>
    </row>
    <row r="14" spans="1:5">
      <c r="B14" t="s">
        <v>148</v>
      </c>
      <c r="C14" s="34" t="s">
        <v>194</v>
      </c>
      <c r="D14" t="s">
        <v>154</v>
      </c>
      <c r="E14" t="s">
        <v>171</v>
      </c>
    </row>
    <row r="15" spans="1:5">
      <c r="B15" t="s">
        <v>148</v>
      </c>
      <c r="C15" s="34" t="s">
        <v>200</v>
      </c>
      <c r="D15" t="s">
        <v>155</v>
      </c>
      <c r="E15" t="s">
        <v>172</v>
      </c>
    </row>
    <row r="16" spans="1:5">
      <c r="B16" t="s">
        <v>148</v>
      </c>
      <c r="C16" s="34" t="s">
        <v>201</v>
      </c>
      <c r="D16" t="s">
        <v>154</v>
      </c>
      <c r="E16" t="s">
        <v>173</v>
      </c>
    </row>
    <row r="17" spans="1:5">
      <c r="B17" t="s">
        <v>148</v>
      </c>
      <c r="C17" s="34" t="s">
        <v>202</v>
      </c>
      <c r="D17" t="s">
        <v>154</v>
      </c>
      <c r="E17" t="s">
        <v>174</v>
      </c>
    </row>
    <row r="18" spans="1:5">
      <c r="B18" t="s">
        <v>148</v>
      </c>
      <c r="C18" s="34" t="s">
        <v>203</v>
      </c>
      <c r="D18" t="s">
        <v>153</v>
      </c>
      <c r="E18" t="s">
        <v>175</v>
      </c>
    </row>
    <row r="19" spans="1:5">
      <c r="B19" t="s">
        <v>257</v>
      </c>
      <c r="C19" t="s">
        <v>329</v>
      </c>
      <c r="D19" t="s">
        <v>153</v>
      </c>
      <c r="E19" t="s">
        <v>330</v>
      </c>
    </row>
    <row r="20" spans="1:5">
      <c r="B20" t="s">
        <v>257</v>
      </c>
      <c r="C20" t="s">
        <v>17</v>
      </c>
      <c r="D20" t="s">
        <v>153</v>
      </c>
      <c r="E20" t="s">
        <v>176</v>
      </c>
    </row>
    <row r="21" spans="1:5">
      <c r="B21" t="s">
        <v>257</v>
      </c>
      <c r="C21" t="s">
        <v>321</v>
      </c>
      <c r="D21" t="s">
        <v>151</v>
      </c>
      <c r="E21" t="s">
        <v>315</v>
      </c>
    </row>
    <row r="22" spans="1:5">
      <c r="B22" t="s">
        <v>259</v>
      </c>
      <c r="C22" t="s">
        <v>335</v>
      </c>
      <c r="D22" t="s">
        <v>311</v>
      </c>
      <c r="E22" t="s">
        <v>331</v>
      </c>
    </row>
    <row r="23" spans="1:5">
      <c r="B23" t="s">
        <v>257</v>
      </c>
      <c r="C23" t="s">
        <v>336</v>
      </c>
      <c r="D23" t="s">
        <v>219</v>
      </c>
      <c r="E23" t="s">
        <v>332</v>
      </c>
    </row>
    <row r="24" spans="1:5">
      <c r="B24" t="s">
        <v>259</v>
      </c>
      <c r="C24" t="s">
        <v>337</v>
      </c>
      <c r="D24" t="s">
        <v>311</v>
      </c>
      <c r="E24" t="s">
        <v>333</v>
      </c>
    </row>
    <row r="25" spans="1:5">
      <c r="B25" t="s">
        <v>257</v>
      </c>
      <c r="C25" t="s">
        <v>338</v>
      </c>
      <c r="D25" t="s">
        <v>219</v>
      </c>
      <c r="E25" t="s">
        <v>334</v>
      </c>
    </row>
    <row r="26" spans="1:5">
      <c r="B26" t="s">
        <v>257</v>
      </c>
      <c r="C26" t="s">
        <v>214</v>
      </c>
      <c r="D26" t="s">
        <v>153</v>
      </c>
      <c r="E26" t="s">
        <v>186</v>
      </c>
    </row>
    <row r="27" spans="1:5">
      <c r="B27" t="s">
        <v>327</v>
      </c>
      <c r="C27" t="s">
        <v>25</v>
      </c>
      <c r="D27" t="s">
        <v>328</v>
      </c>
      <c r="E27" t="s">
        <v>187</v>
      </c>
    </row>
    <row r="28" spans="1:5">
      <c r="B28" t="s">
        <v>257</v>
      </c>
      <c r="C28" t="s">
        <v>136</v>
      </c>
      <c r="D28" t="s">
        <v>151</v>
      </c>
      <c r="E28" t="s">
        <v>188</v>
      </c>
    </row>
    <row r="29" spans="1:5">
      <c r="B29" t="s">
        <v>257</v>
      </c>
      <c r="C29" t="s">
        <v>137</v>
      </c>
      <c r="D29" t="s">
        <v>151</v>
      </c>
      <c r="E29" t="s">
        <v>189</v>
      </c>
    </row>
    <row r="30" spans="1:5">
      <c r="B30" t="s">
        <v>259</v>
      </c>
      <c r="C30" t="s">
        <v>138</v>
      </c>
      <c r="D30" t="s">
        <v>158</v>
      </c>
      <c r="E30" t="s">
        <v>190</v>
      </c>
    </row>
    <row r="31" spans="1:5">
      <c r="A31" t="s">
        <v>281</v>
      </c>
    </row>
  </sheetData>
  <phoneticPr fontId="1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sqref="A1:XFD18"/>
    </sheetView>
  </sheetViews>
  <sheetFormatPr defaultRowHeight="13.5"/>
  <cols>
    <col min="3" max="3" width="27.375" customWidth="1"/>
  </cols>
  <sheetData>
    <row r="1" spans="1:5">
      <c r="A1" t="s">
        <v>347</v>
      </c>
    </row>
    <row r="2" spans="1:5">
      <c r="B2" t="s">
        <v>148</v>
      </c>
      <c r="C2" s="34" t="s">
        <v>195</v>
      </c>
      <c r="D2" t="s">
        <v>151</v>
      </c>
      <c r="E2" t="s">
        <v>159</v>
      </c>
    </row>
    <row r="3" spans="1:5">
      <c r="B3" t="s">
        <v>148</v>
      </c>
      <c r="C3" s="34" t="s">
        <v>196</v>
      </c>
      <c r="D3" t="s">
        <v>152</v>
      </c>
      <c r="E3" t="s">
        <v>160</v>
      </c>
    </row>
    <row r="4" spans="1:5">
      <c r="B4" t="s">
        <v>148</v>
      </c>
      <c r="C4" s="34" t="s">
        <v>9</v>
      </c>
      <c r="D4" t="s">
        <v>153</v>
      </c>
      <c r="E4" t="s">
        <v>161</v>
      </c>
    </row>
    <row r="5" spans="1:5">
      <c r="B5" t="s">
        <v>148</v>
      </c>
      <c r="C5" s="34" t="s">
        <v>197</v>
      </c>
      <c r="D5" t="s">
        <v>151</v>
      </c>
      <c r="E5" t="s">
        <v>162</v>
      </c>
    </row>
    <row r="6" spans="1:5">
      <c r="B6" t="s">
        <v>148</v>
      </c>
      <c r="C6" s="34" t="s">
        <v>10</v>
      </c>
      <c r="D6" t="s">
        <v>154</v>
      </c>
      <c r="E6" t="s">
        <v>163</v>
      </c>
    </row>
    <row r="7" spans="1:5">
      <c r="B7" t="s">
        <v>148</v>
      </c>
      <c r="C7" s="34" t="s">
        <v>11</v>
      </c>
      <c r="D7" t="s">
        <v>154</v>
      </c>
      <c r="E7" t="s">
        <v>164</v>
      </c>
    </row>
    <row r="8" spans="1:5">
      <c r="B8" t="s">
        <v>148</v>
      </c>
      <c r="C8" s="34" t="s">
        <v>191</v>
      </c>
      <c r="D8" t="s">
        <v>151</v>
      </c>
      <c r="E8" t="s">
        <v>165</v>
      </c>
    </row>
    <row r="9" spans="1:5">
      <c r="B9" t="s">
        <v>148</v>
      </c>
      <c r="C9" s="34" t="s">
        <v>13</v>
      </c>
      <c r="D9" t="s">
        <v>153</v>
      </c>
      <c r="E9" t="s">
        <v>166</v>
      </c>
    </row>
    <row r="10" spans="1:5">
      <c r="B10" t="s">
        <v>148</v>
      </c>
      <c r="C10" s="34" t="s">
        <v>198</v>
      </c>
      <c r="D10" t="s">
        <v>153</v>
      </c>
      <c r="E10" t="s">
        <v>167</v>
      </c>
    </row>
    <row r="11" spans="1:5">
      <c r="B11" t="s">
        <v>148</v>
      </c>
      <c r="C11" s="34" t="s">
        <v>192</v>
      </c>
      <c r="D11" t="s">
        <v>154</v>
      </c>
      <c r="E11" t="s">
        <v>168</v>
      </c>
    </row>
    <row r="12" spans="1:5">
      <c r="B12" t="s">
        <v>148</v>
      </c>
      <c r="C12" s="34" t="s">
        <v>199</v>
      </c>
      <c r="D12" t="s">
        <v>154</v>
      </c>
      <c r="E12" t="s">
        <v>169</v>
      </c>
    </row>
    <row r="13" spans="1:5">
      <c r="B13" t="s">
        <v>148</v>
      </c>
      <c r="C13" s="34" t="s">
        <v>193</v>
      </c>
      <c r="D13" t="s">
        <v>154</v>
      </c>
      <c r="E13" t="s">
        <v>170</v>
      </c>
    </row>
    <row r="14" spans="1:5">
      <c r="B14" t="s">
        <v>148</v>
      </c>
      <c r="C14" s="34" t="s">
        <v>194</v>
      </c>
      <c r="D14" t="s">
        <v>154</v>
      </c>
      <c r="E14" t="s">
        <v>171</v>
      </c>
    </row>
    <row r="15" spans="1:5">
      <c r="B15" t="s">
        <v>148</v>
      </c>
      <c r="C15" s="34" t="s">
        <v>200</v>
      </c>
      <c r="D15" t="s">
        <v>155</v>
      </c>
      <c r="E15" t="s">
        <v>172</v>
      </c>
    </row>
    <row r="16" spans="1:5">
      <c r="B16" t="s">
        <v>148</v>
      </c>
      <c r="C16" s="34" t="s">
        <v>201</v>
      </c>
      <c r="D16" t="s">
        <v>154</v>
      </c>
      <c r="E16" t="s">
        <v>173</v>
      </c>
    </row>
    <row r="17" spans="1:5">
      <c r="B17" t="s">
        <v>148</v>
      </c>
      <c r="C17" s="34" t="s">
        <v>202</v>
      </c>
      <c r="D17" t="s">
        <v>154</v>
      </c>
      <c r="E17" t="s">
        <v>174</v>
      </c>
    </row>
    <row r="18" spans="1:5">
      <c r="B18" t="s">
        <v>148</v>
      </c>
      <c r="C18" s="34" t="s">
        <v>203</v>
      </c>
      <c r="D18" t="s">
        <v>153</v>
      </c>
      <c r="E18" t="s">
        <v>175</v>
      </c>
    </row>
    <row r="19" spans="1:5">
      <c r="B19" t="s">
        <v>257</v>
      </c>
      <c r="C19" t="s">
        <v>342</v>
      </c>
      <c r="D19" t="s">
        <v>153</v>
      </c>
      <c r="E19" t="s">
        <v>344</v>
      </c>
    </row>
    <row r="20" spans="1:5">
      <c r="B20" t="s">
        <v>257</v>
      </c>
      <c r="C20" t="s">
        <v>17</v>
      </c>
      <c r="D20" t="s">
        <v>153</v>
      </c>
      <c r="E20" t="s">
        <v>176</v>
      </c>
    </row>
    <row r="21" spans="1:5">
      <c r="B21" t="s">
        <v>257</v>
      </c>
      <c r="C21" t="s">
        <v>321</v>
      </c>
      <c r="D21" t="s">
        <v>151</v>
      </c>
      <c r="E21" t="s">
        <v>315</v>
      </c>
    </row>
    <row r="22" spans="1:5">
      <c r="B22" t="s">
        <v>257</v>
      </c>
      <c r="C22" t="s">
        <v>336</v>
      </c>
      <c r="D22" t="s">
        <v>219</v>
      </c>
      <c r="E22" t="s">
        <v>332</v>
      </c>
    </row>
    <row r="23" spans="1:5">
      <c r="B23" t="s">
        <v>257</v>
      </c>
      <c r="C23" t="s">
        <v>346</v>
      </c>
      <c r="D23" t="s">
        <v>219</v>
      </c>
      <c r="E23" t="s">
        <v>345</v>
      </c>
    </row>
    <row r="24" spans="1:5">
      <c r="B24" t="s">
        <v>257</v>
      </c>
      <c r="C24" t="s">
        <v>214</v>
      </c>
      <c r="D24" t="s">
        <v>153</v>
      </c>
      <c r="E24" t="s">
        <v>186</v>
      </c>
    </row>
    <row r="25" spans="1:5">
      <c r="B25" t="s">
        <v>341</v>
      </c>
      <c r="C25" t="s">
        <v>25</v>
      </c>
      <c r="D25" t="s">
        <v>343</v>
      </c>
      <c r="E25" t="s">
        <v>187</v>
      </c>
    </row>
    <row r="26" spans="1:5">
      <c r="B26" t="s">
        <v>257</v>
      </c>
      <c r="C26" t="s">
        <v>136</v>
      </c>
      <c r="D26" t="s">
        <v>151</v>
      </c>
      <c r="E26" t="s">
        <v>188</v>
      </c>
    </row>
    <row r="27" spans="1:5">
      <c r="B27" t="s">
        <v>257</v>
      </c>
      <c r="C27" t="s">
        <v>137</v>
      </c>
      <c r="D27" t="s">
        <v>151</v>
      </c>
      <c r="E27" t="s">
        <v>189</v>
      </c>
    </row>
    <row r="28" spans="1:5">
      <c r="B28" t="s">
        <v>259</v>
      </c>
      <c r="C28" t="s">
        <v>138</v>
      </c>
      <c r="D28" t="s">
        <v>158</v>
      </c>
      <c r="E28" t="s">
        <v>190</v>
      </c>
    </row>
    <row r="29" spans="1:5">
      <c r="A29" t="s">
        <v>281</v>
      </c>
    </row>
  </sheetData>
  <phoneticPr fontId="1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sqref="A1:XFD18"/>
    </sheetView>
  </sheetViews>
  <sheetFormatPr defaultRowHeight="13.5"/>
  <cols>
    <col min="3" max="3" width="28.75" customWidth="1"/>
  </cols>
  <sheetData>
    <row r="1" spans="1:5">
      <c r="A1" t="s">
        <v>353</v>
      </c>
    </row>
    <row r="2" spans="1:5">
      <c r="B2" t="s">
        <v>148</v>
      </c>
      <c r="C2" s="34" t="s">
        <v>195</v>
      </c>
      <c r="D2" t="s">
        <v>151</v>
      </c>
      <c r="E2" t="s">
        <v>159</v>
      </c>
    </row>
    <row r="3" spans="1:5">
      <c r="B3" t="s">
        <v>148</v>
      </c>
      <c r="C3" s="34" t="s">
        <v>196</v>
      </c>
      <c r="D3" t="s">
        <v>152</v>
      </c>
      <c r="E3" t="s">
        <v>160</v>
      </c>
    </row>
    <row r="4" spans="1:5">
      <c r="B4" t="s">
        <v>148</v>
      </c>
      <c r="C4" s="34" t="s">
        <v>9</v>
      </c>
      <c r="D4" t="s">
        <v>153</v>
      </c>
      <c r="E4" t="s">
        <v>161</v>
      </c>
    </row>
    <row r="5" spans="1:5">
      <c r="B5" t="s">
        <v>148</v>
      </c>
      <c r="C5" s="34" t="s">
        <v>197</v>
      </c>
      <c r="D5" t="s">
        <v>151</v>
      </c>
      <c r="E5" t="s">
        <v>162</v>
      </c>
    </row>
    <row r="6" spans="1:5">
      <c r="B6" t="s">
        <v>148</v>
      </c>
      <c r="C6" s="34" t="s">
        <v>10</v>
      </c>
      <c r="D6" t="s">
        <v>154</v>
      </c>
      <c r="E6" t="s">
        <v>163</v>
      </c>
    </row>
    <row r="7" spans="1:5">
      <c r="B7" t="s">
        <v>148</v>
      </c>
      <c r="C7" s="34" t="s">
        <v>11</v>
      </c>
      <c r="D7" t="s">
        <v>154</v>
      </c>
      <c r="E7" t="s">
        <v>164</v>
      </c>
    </row>
    <row r="8" spans="1:5">
      <c r="B8" t="s">
        <v>148</v>
      </c>
      <c r="C8" s="34" t="s">
        <v>191</v>
      </c>
      <c r="D8" t="s">
        <v>151</v>
      </c>
      <c r="E8" t="s">
        <v>165</v>
      </c>
    </row>
    <row r="9" spans="1:5">
      <c r="B9" t="s">
        <v>148</v>
      </c>
      <c r="C9" s="34" t="s">
        <v>13</v>
      </c>
      <c r="D9" t="s">
        <v>153</v>
      </c>
      <c r="E9" t="s">
        <v>166</v>
      </c>
    </row>
    <row r="10" spans="1:5">
      <c r="B10" t="s">
        <v>148</v>
      </c>
      <c r="C10" s="34" t="s">
        <v>198</v>
      </c>
      <c r="D10" t="s">
        <v>153</v>
      </c>
      <c r="E10" t="s">
        <v>167</v>
      </c>
    </row>
    <row r="11" spans="1:5">
      <c r="B11" t="s">
        <v>148</v>
      </c>
      <c r="C11" s="34" t="s">
        <v>192</v>
      </c>
      <c r="D11" t="s">
        <v>154</v>
      </c>
      <c r="E11" t="s">
        <v>168</v>
      </c>
    </row>
    <row r="12" spans="1:5">
      <c r="B12" t="s">
        <v>148</v>
      </c>
      <c r="C12" s="34" t="s">
        <v>199</v>
      </c>
      <c r="D12" t="s">
        <v>154</v>
      </c>
      <c r="E12" t="s">
        <v>169</v>
      </c>
    </row>
    <row r="13" spans="1:5">
      <c r="B13" t="s">
        <v>148</v>
      </c>
      <c r="C13" s="34" t="s">
        <v>193</v>
      </c>
      <c r="D13" t="s">
        <v>154</v>
      </c>
      <c r="E13" t="s">
        <v>170</v>
      </c>
    </row>
    <row r="14" spans="1:5">
      <c r="B14" t="s">
        <v>148</v>
      </c>
      <c r="C14" s="34" t="s">
        <v>194</v>
      </c>
      <c r="D14" t="s">
        <v>154</v>
      </c>
      <c r="E14" t="s">
        <v>171</v>
      </c>
    </row>
    <row r="15" spans="1:5">
      <c r="B15" t="s">
        <v>148</v>
      </c>
      <c r="C15" s="34" t="s">
        <v>200</v>
      </c>
      <c r="D15" t="s">
        <v>155</v>
      </c>
      <c r="E15" t="s">
        <v>172</v>
      </c>
    </row>
    <row r="16" spans="1:5">
      <c r="B16" t="s">
        <v>148</v>
      </c>
      <c r="C16" s="34" t="s">
        <v>201</v>
      </c>
      <c r="D16" t="s">
        <v>154</v>
      </c>
      <c r="E16" t="s">
        <v>173</v>
      </c>
    </row>
    <row r="17" spans="1:5">
      <c r="B17" t="s">
        <v>148</v>
      </c>
      <c r="C17" s="34" t="s">
        <v>202</v>
      </c>
      <c r="D17" t="s">
        <v>154</v>
      </c>
      <c r="E17" t="s">
        <v>174</v>
      </c>
    </row>
    <row r="18" spans="1:5">
      <c r="B18" t="s">
        <v>148</v>
      </c>
      <c r="C18" s="34" t="s">
        <v>203</v>
      </c>
      <c r="D18" t="s">
        <v>153</v>
      </c>
      <c r="E18" t="s">
        <v>175</v>
      </c>
    </row>
    <row r="19" spans="1:5">
      <c r="B19" t="s">
        <v>257</v>
      </c>
      <c r="C19" t="s">
        <v>350</v>
      </c>
      <c r="D19" t="s">
        <v>153</v>
      </c>
      <c r="E19" t="s">
        <v>351</v>
      </c>
    </row>
    <row r="20" spans="1:5">
      <c r="B20" t="s">
        <v>257</v>
      </c>
      <c r="C20" t="s">
        <v>17</v>
      </c>
      <c r="D20" t="s">
        <v>153</v>
      </c>
      <c r="E20" t="s">
        <v>176</v>
      </c>
    </row>
    <row r="21" spans="1:5">
      <c r="B21" t="s">
        <v>257</v>
      </c>
      <c r="C21" t="s">
        <v>321</v>
      </c>
      <c r="D21" t="s">
        <v>151</v>
      </c>
      <c r="E21" t="s">
        <v>315</v>
      </c>
    </row>
    <row r="22" spans="1:5">
      <c r="B22" t="s">
        <v>257</v>
      </c>
      <c r="C22" t="s">
        <v>104</v>
      </c>
      <c r="D22" t="s">
        <v>219</v>
      </c>
      <c r="E22" t="s">
        <v>352</v>
      </c>
    </row>
    <row r="23" spans="1:5">
      <c r="B23" t="s">
        <v>257</v>
      </c>
      <c r="C23" t="s">
        <v>214</v>
      </c>
      <c r="D23" t="s">
        <v>153</v>
      </c>
      <c r="E23" t="s">
        <v>186</v>
      </c>
    </row>
    <row r="24" spans="1:5">
      <c r="B24" t="s">
        <v>348</v>
      </c>
      <c r="C24" t="s">
        <v>25</v>
      </c>
      <c r="D24" t="s">
        <v>349</v>
      </c>
      <c r="E24" t="s">
        <v>187</v>
      </c>
    </row>
    <row r="25" spans="1:5">
      <c r="B25" t="s">
        <v>257</v>
      </c>
      <c r="C25" t="s">
        <v>136</v>
      </c>
      <c r="D25" t="s">
        <v>151</v>
      </c>
      <c r="E25" t="s">
        <v>188</v>
      </c>
    </row>
    <row r="26" spans="1:5">
      <c r="B26" t="s">
        <v>257</v>
      </c>
      <c r="C26" t="s">
        <v>137</v>
      </c>
      <c r="D26" t="s">
        <v>151</v>
      </c>
      <c r="E26" t="s">
        <v>189</v>
      </c>
    </row>
    <row r="27" spans="1:5">
      <c r="B27" t="s">
        <v>259</v>
      </c>
      <c r="C27" t="s">
        <v>138</v>
      </c>
      <c r="D27" t="s">
        <v>158</v>
      </c>
      <c r="E27" t="s">
        <v>190</v>
      </c>
    </row>
    <row r="28" spans="1:5">
      <c r="A28" t="s">
        <v>281</v>
      </c>
    </row>
  </sheetData>
  <phoneticPr fontId="1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Sheet1</vt:lpstr>
      <vt:lpstr>level1</vt:lpstr>
      <vt:lpstr>level2</vt:lpstr>
      <vt:lpstr>level3</vt:lpstr>
      <vt:lpstr>level4</vt:lpstr>
      <vt:lpstr>level5</vt:lpstr>
      <vt:lpstr>level6</vt:lpstr>
      <vt:lpstr>level7</vt:lpstr>
      <vt:lpstr>level8</vt:lpstr>
      <vt:lpstr>level9</vt:lpstr>
      <vt:lpstr>level10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2009-10-07T10:48:50Z</cp:lastPrinted>
  <dcterms:created xsi:type="dcterms:W3CDTF">2006-09-16T00:00:00Z</dcterms:created>
  <dcterms:modified xsi:type="dcterms:W3CDTF">2018-06-27T01:10:07Z</dcterms:modified>
</cp:coreProperties>
</file>