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9720" windowHeight="7305"/>
  </bookViews>
  <sheets>
    <sheet name="辞書ファイル" sheetId="2" r:id="rId1"/>
    <sheet name="memo" sheetId="3" r:id="rId2"/>
    <sheet name="Sheet1" sheetId="1" r:id="rId3"/>
  </sheets>
  <definedNames>
    <definedName name="_xlnm.Print_Area" localSheetId="2">Sheet1!$C$1:$L$171</definedName>
  </definedNames>
  <calcPr calcId="125725"/>
</workbook>
</file>

<file path=xl/calcChain.xml><?xml version="1.0" encoding="utf-8"?>
<calcChain xmlns="http://schemas.openxmlformats.org/spreadsheetml/2006/main">
  <c r="I5" i="1"/>
  <c r="K5"/>
  <c r="I6"/>
  <c r="K6"/>
  <c r="K7"/>
  <c r="I36"/>
  <c r="K36"/>
  <c r="K37"/>
  <c r="I64"/>
  <c r="K64"/>
  <c r="I65"/>
  <c r="K65"/>
  <c r="K66"/>
  <c r="I80"/>
  <c r="K80"/>
  <c r="K81"/>
  <c r="I118"/>
  <c r="K118"/>
  <c r="I119"/>
  <c r="K119"/>
  <c r="I120"/>
  <c r="I136"/>
  <c r="K136"/>
  <c r="I137"/>
  <c r="K137"/>
  <c r="K138"/>
  <c r="I155"/>
  <c r="K155"/>
  <c r="K156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64"/>
  <c r="C65"/>
  <c r="C66"/>
  <c r="C67"/>
  <c r="C68"/>
  <c r="C69"/>
  <c r="C70"/>
  <c r="C71"/>
  <c r="C72"/>
  <c r="C73"/>
  <c r="C74"/>
  <c r="C75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8"/>
  <c r="C119"/>
  <c r="C120"/>
  <c r="C121"/>
  <c r="C122"/>
  <c r="C123"/>
  <c r="C124"/>
  <c r="C125"/>
  <c r="C126"/>
  <c r="C127"/>
  <c r="C128"/>
  <c r="C129"/>
  <c r="C130"/>
  <c r="C136"/>
  <c r="C137"/>
  <c r="C138"/>
  <c r="C139"/>
  <c r="C140"/>
  <c r="C141"/>
  <c r="C142"/>
  <c r="C143"/>
  <c r="C144"/>
  <c r="C145"/>
  <c r="C146"/>
  <c r="C147"/>
  <c r="C148"/>
  <c r="C149"/>
  <c r="C155"/>
  <c r="C156"/>
  <c r="C157"/>
  <c r="C158"/>
  <c r="C159"/>
  <c r="C160"/>
  <c r="C161"/>
  <c r="C162"/>
  <c r="C163"/>
  <c r="C164"/>
  <c r="C165"/>
  <c r="C166"/>
  <c r="C167"/>
  <c r="C168"/>
  <c r="C169"/>
  <c r="C170"/>
  <c r="I157"/>
  <c r="K157"/>
  <c r="K8"/>
  <c r="I8"/>
  <c r="I82"/>
  <c r="K82"/>
  <c r="I38"/>
  <c r="K38"/>
  <c r="I139"/>
  <c r="K139"/>
  <c r="K67"/>
  <c r="I67"/>
  <c r="I81"/>
  <c r="I66"/>
  <c r="I7"/>
  <c r="I138"/>
  <c r="K120"/>
  <c r="I37"/>
  <c r="I156"/>
  <c r="K9"/>
  <c r="I9"/>
  <c r="K140"/>
  <c r="I140"/>
  <c r="K68"/>
  <c r="I68"/>
  <c r="K121"/>
  <c r="I121"/>
  <c r="K158"/>
  <c r="I158"/>
  <c r="K83"/>
  <c r="I83"/>
  <c r="K39"/>
  <c r="I39"/>
  <c r="K10"/>
  <c r="I10"/>
  <c r="I141"/>
  <c r="K141"/>
  <c r="K40"/>
  <c r="I40"/>
  <c r="I159"/>
  <c r="K159"/>
  <c r="I84"/>
  <c r="K84"/>
  <c r="K69"/>
  <c r="I69"/>
  <c r="K122"/>
  <c r="I122"/>
  <c r="I11"/>
  <c r="K11"/>
  <c r="I70"/>
  <c r="K70"/>
  <c r="K123"/>
  <c r="I123"/>
  <c r="K85"/>
  <c r="I85"/>
  <c r="K142"/>
  <c r="I142"/>
  <c r="K41"/>
  <c r="I41"/>
  <c r="K160"/>
  <c r="I160"/>
  <c r="K12"/>
  <c r="I12"/>
  <c r="I42"/>
  <c r="K42"/>
  <c r="K71"/>
  <c r="I71"/>
  <c r="I143"/>
  <c r="K143"/>
  <c r="I161"/>
  <c r="K161"/>
  <c r="K124"/>
  <c r="I124"/>
  <c r="K86"/>
  <c r="I86"/>
  <c r="K13"/>
  <c r="I13"/>
  <c r="K43"/>
  <c r="I43"/>
  <c r="K125"/>
  <c r="I125"/>
  <c r="K72"/>
  <c r="I72"/>
  <c r="K162"/>
  <c r="I162"/>
  <c r="K87"/>
  <c r="I87"/>
  <c r="K144"/>
  <c r="I144"/>
  <c r="I163"/>
  <c r="K163"/>
  <c r="K44"/>
  <c r="I44"/>
  <c r="K145"/>
  <c r="I145"/>
  <c r="K14"/>
  <c r="I14"/>
  <c r="I88"/>
  <c r="K88"/>
  <c r="K126"/>
  <c r="I126"/>
  <c r="K73"/>
  <c r="I73"/>
  <c r="K89"/>
  <c r="I89"/>
  <c r="K127"/>
  <c r="I127"/>
  <c r="K45"/>
  <c r="I45"/>
  <c r="K146"/>
  <c r="I146"/>
  <c r="K164"/>
  <c r="I164"/>
  <c r="I74"/>
  <c r="K74"/>
  <c r="I15"/>
  <c r="K15"/>
  <c r="K90"/>
  <c r="I90"/>
  <c r="I75"/>
  <c r="K165"/>
  <c r="I165"/>
  <c r="K16"/>
  <c r="I16"/>
  <c r="I128"/>
  <c r="K128"/>
  <c r="I46"/>
  <c r="K46"/>
  <c r="I147"/>
  <c r="K147"/>
  <c r="K47"/>
  <c r="I47"/>
  <c r="K91"/>
  <c r="I91"/>
  <c r="K129"/>
  <c r="I130"/>
  <c r="H130"/>
  <c r="I129"/>
  <c r="K166"/>
  <c r="I166"/>
  <c r="K148"/>
  <c r="I149"/>
  <c r="H149"/>
  <c r="I148"/>
  <c r="K17"/>
  <c r="I17"/>
  <c r="K18"/>
  <c r="I18"/>
  <c r="I48"/>
  <c r="K48"/>
  <c r="I92"/>
  <c r="K92"/>
  <c r="K167"/>
  <c r="I167"/>
  <c r="K19"/>
  <c r="I19"/>
  <c r="K49"/>
  <c r="I49"/>
  <c r="K93"/>
  <c r="I93"/>
  <c r="K168"/>
  <c r="I168"/>
  <c r="I50"/>
  <c r="K50"/>
  <c r="I169"/>
  <c r="K169"/>
  <c r="I170"/>
  <c r="H170"/>
  <c r="K20"/>
  <c r="I20"/>
  <c r="I94"/>
  <c r="K94"/>
  <c r="K51"/>
  <c r="I51"/>
  <c r="K21"/>
  <c r="I21"/>
  <c r="K95"/>
  <c r="I95"/>
  <c r="K22"/>
  <c r="I22"/>
  <c r="I96"/>
  <c r="K96"/>
  <c r="K52"/>
  <c r="I52"/>
  <c r="I23"/>
  <c r="K23"/>
  <c r="K97"/>
  <c r="I97"/>
  <c r="K53"/>
  <c r="I53"/>
  <c r="K24"/>
  <c r="I24"/>
  <c r="K98"/>
  <c r="I98"/>
  <c r="I54"/>
  <c r="K54"/>
  <c r="K99"/>
  <c r="I99"/>
  <c r="K25"/>
  <c r="I25"/>
  <c r="K55"/>
  <c r="I55"/>
  <c r="K26"/>
  <c r="I26"/>
  <c r="I100"/>
  <c r="K100"/>
  <c r="K56"/>
  <c r="I56"/>
  <c r="I27"/>
  <c r="K27"/>
  <c r="K101"/>
  <c r="I101"/>
  <c r="K57"/>
  <c r="I58"/>
  <c r="H58"/>
  <c r="I57"/>
  <c r="K28"/>
  <c r="I28"/>
  <c r="K102"/>
  <c r="I102"/>
  <c r="K29"/>
  <c r="I29"/>
  <c r="K103"/>
  <c r="I103"/>
  <c r="I30"/>
  <c r="I104"/>
  <c r="K104"/>
  <c r="K105"/>
  <c r="I105"/>
  <c r="I106"/>
  <c r="K106"/>
  <c r="K107"/>
  <c r="I107"/>
  <c r="I108"/>
  <c r="K108"/>
  <c r="K109"/>
  <c r="I109"/>
  <c r="K110"/>
  <c r="I110"/>
  <c r="K111"/>
  <c r="I112"/>
  <c r="I111"/>
</calcChain>
</file>

<file path=xl/sharedStrings.xml><?xml version="1.0" encoding="utf-8"?>
<sst xmlns="http://schemas.openxmlformats.org/spreadsheetml/2006/main" count="1492" uniqueCount="408">
  <si>
    <t>Sl.No.</t>
  </si>
  <si>
    <t>Item</t>
  </si>
  <si>
    <t>Byte Position</t>
  </si>
  <si>
    <t>Remarks</t>
  </si>
  <si>
    <t>Blk</t>
  </si>
  <si>
    <t>Col</t>
  </si>
  <si>
    <t>Len</t>
  </si>
  <si>
    <t>Generated</t>
  </si>
  <si>
    <t>Round</t>
  </si>
  <si>
    <t xml:space="preserve"> -</t>
  </si>
  <si>
    <t>Sample</t>
  </si>
  <si>
    <t>Sector</t>
  </si>
  <si>
    <t>State-Region</t>
  </si>
  <si>
    <t>District</t>
  </si>
  <si>
    <t>Stratum</t>
  </si>
  <si>
    <t>Sub-Round</t>
  </si>
  <si>
    <t>Sub-sample</t>
  </si>
  <si>
    <t>FOD-Sub-Region</t>
  </si>
  <si>
    <t>Survey Code</t>
  </si>
  <si>
    <t xml:space="preserve"> "01" Generated</t>
  </si>
  <si>
    <t>Filler</t>
  </si>
  <si>
    <t>Common-ID</t>
  </si>
  <si>
    <t>All</t>
  </si>
  <si>
    <t xml:space="preserve">Level </t>
  </si>
  <si>
    <t>Response Code</t>
  </si>
  <si>
    <t>Substitution Code</t>
  </si>
  <si>
    <t>Date of Survey</t>
  </si>
  <si>
    <t xml:space="preserve"> "ddmmyy"</t>
  </si>
  <si>
    <t>Date of Despatch</t>
  </si>
  <si>
    <t>Level</t>
  </si>
  <si>
    <t>Religion</t>
  </si>
  <si>
    <t>Sex</t>
  </si>
  <si>
    <t>Age</t>
  </si>
  <si>
    <t xml:space="preserve"> "03" Generated</t>
  </si>
  <si>
    <t xml:space="preserve"> "02" Generated</t>
  </si>
  <si>
    <t xml:space="preserve"> "04" Generated</t>
  </si>
  <si>
    <t xml:space="preserve"> "06" Generated</t>
  </si>
  <si>
    <t xml:space="preserve"> "05" Generated</t>
  </si>
  <si>
    <t xml:space="preserve"> "07" Generated</t>
  </si>
  <si>
    <t>"00000" Generated</t>
  </si>
  <si>
    <t>"000" Generated</t>
  </si>
  <si>
    <t>Blank</t>
  </si>
  <si>
    <t>Social Group</t>
  </si>
  <si>
    <t>2(i)</t>
  </si>
  <si>
    <t>2(iv)</t>
  </si>
  <si>
    <t>Auto-duplicated</t>
  </si>
  <si>
    <t>FSU Serial No.</t>
  </si>
  <si>
    <t>Record Length = 126</t>
  </si>
  <si>
    <t>Special characters for OK stamp</t>
  </si>
  <si>
    <t>Schedule Number</t>
  </si>
  <si>
    <t>HH Size</t>
  </si>
  <si>
    <t>HH type</t>
  </si>
  <si>
    <t>Sub-Stratum no.</t>
  </si>
  <si>
    <t>Land possessed code</t>
  </si>
  <si>
    <t xml:space="preserve"> "64" Generated</t>
  </si>
  <si>
    <t>Second-stage-stratum no.</t>
  </si>
  <si>
    <t>Sample hhld. No.</t>
  </si>
  <si>
    <t xml:space="preserve"> "00000" generated</t>
  </si>
  <si>
    <t>Informant Sl.No.</t>
  </si>
  <si>
    <t>Person Serial no.</t>
  </si>
  <si>
    <t>Relation to head</t>
  </si>
  <si>
    <t>Marital status</t>
  </si>
  <si>
    <t>NIC-2004 Code(5-digit)</t>
  </si>
  <si>
    <t>NCO-2004 Code(3-digit)</t>
  </si>
  <si>
    <t>Text Data Layout for 64th Round  : Schedule-25.2</t>
  </si>
  <si>
    <t>Sch. 25.2 LEVEL - 01(Blocks 1 and 2)</t>
  </si>
  <si>
    <t xml:space="preserve"> "252" Generated</t>
  </si>
  <si>
    <t>Time to canvass Sch25.2(mins.)</t>
  </si>
  <si>
    <t>Sch. 25.2 LEVEL - 02(Block 3)</t>
  </si>
  <si>
    <t>Hhd. incurring expd. for dependants</t>
  </si>
  <si>
    <t xml:space="preserve">Dist. from nearest school- upper primary class </t>
  </si>
  <si>
    <t>Dist. from nearest school- secondary class</t>
  </si>
  <si>
    <t xml:space="preserve">Dist. from nearest school- primary class </t>
  </si>
  <si>
    <t>Educational level</t>
  </si>
  <si>
    <t>Status of current educational attendance</t>
  </si>
  <si>
    <t>Educational enrolment status</t>
  </si>
  <si>
    <t>Sch. 25.2 LEVEL - 03 (Block 4)</t>
  </si>
  <si>
    <t>Sch. 25.2 LEVEL - 04(Block 5)</t>
  </si>
  <si>
    <t>Course no.</t>
  </si>
  <si>
    <t>Age(as in col. 5, block 4)</t>
  </si>
  <si>
    <t>Person serial no.(as in col. 1, block 4)</t>
  </si>
  <si>
    <t>Age at entry in school</t>
  </si>
  <si>
    <t>No. of course attended</t>
  </si>
  <si>
    <t>Course</t>
  </si>
  <si>
    <t>Level of current attendence</t>
  </si>
  <si>
    <t>Present class/ grade/ year of study</t>
  </si>
  <si>
    <t>Class/ grade/ year of study in previous year</t>
  </si>
  <si>
    <t>Type of institution</t>
  </si>
  <si>
    <t>Nature of institution</t>
  </si>
  <si>
    <t>Medium of instruction</t>
  </si>
  <si>
    <t>Type of course</t>
  </si>
  <si>
    <t>Is education free</t>
  </si>
  <si>
    <t>Whether tution fee waived</t>
  </si>
  <si>
    <t>Received textbooks</t>
  </si>
  <si>
    <t>Received stationery</t>
  </si>
  <si>
    <t>Is mid-day meal/ tiffin/ nutrition provided</t>
  </si>
  <si>
    <t>If provided, agency</t>
  </si>
  <si>
    <t>Distance of institution from place of residence</t>
  </si>
  <si>
    <t>Mode of transport</t>
  </si>
  <si>
    <t>Whether consession received</t>
  </si>
  <si>
    <t>Changed educational institution in last 1 year</t>
  </si>
  <si>
    <t>Whether given any donation</t>
  </si>
  <si>
    <t>Agency to whom paid</t>
  </si>
  <si>
    <t>Type of current education</t>
  </si>
  <si>
    <t>If waived, reason for waiver</t>
  </si>
  <si>
    <t>Received scholarship/ stipend</t>
  </si>
  <si>
    <t>If received, reason for receiving</t>
  </si>
  <si>
    <t>Whether ever enrolled</t>
  </si>
  <si>
    <t>Type of education</t>
  </si>
  <si>
    <t>Whether completed</t>
  </si>
  <si>
    <t>Grade/ class completed before dropping</t>
  </si>
  <si>
    <t>Age when discontinued/ dropped</t>
  </si>
  <si>
    <t>Type of institution last attended</t>
  </si>
  <si>
    <t>Reason for never enrolling/ discontuning</t>
  </si>
  <si>
    <t>Usual principal activity status</t>
  </si>
  <si>
    <t>Total amount sent/ to be  sent(Rs.)</t>
  </si>
  <si>
    <t>Age at first enrolment in school</t>
  </si>
  <si>
    <t>Tution fee(Rs.)</t>
  </si>
  <si>
    <t>Examination fee(Rs.)</t>
  </si>
  <si>
    <t>Other fees &amp; payments(Rs.)</t>
  </si>
  <si>
    <t>Books(Rs.)</t>
  </si>
  <si>
    <t>Stationery(Rs.)</t>
  </si>
  <si>
    <t>Uniform(Rs.)</t>
  </si>
  <si>
    <t>Transport(Rs.)</t>
  </si>
  <si>
    <t>Private coaching(Rs.)</t>
  </si>
  <si>
    <t>Other expenditure(Rs.)</t>
  </si>
  <si>
    <t>Total expenditure on course no. 2(Rs.)</t>
  </si>
  <si>
    <t>Total expenditure on all other courses(Rs.)</t>
  </si>
  <si>
    <t>Total expd. on course no. 1(items 3 to 11)(Rs.)</t>
  </si>
  <si>
    <t>Grand total(item 12+13+14)(Rs.)</t>
  </si>
  <si>
    <t>Amount paid(Rs.)</t>
  </si>
  <si>
    <t>If waived, annual amount waived(Rs.)</t>
  </si>
  <si>
    <t>If received, annual amount received(Rs.)</t>
  </si>
  <si>
    <t>No. of such dependants</t>
  </si>
  <si>
    <t>Purchase(Rs.)</t>
  </si>
  <si>
    <t>Home produced stock(Rs.)</t>
  </si>
  <si>
    <t>Recpt. in exchange of goods &amp; services(Rs.)</t>
  </si>
  <si>
    <t>Gifts &amp; loans(Rs.)</t>
  </si>
  <si>
    <t>Free collection(Rs.)</t>
  </si>
  <si>
    <t>Total(items 14 to 18)(Rs.)</t>
  </si>
  <si>
    <t>hg/ sb no.</t>
  </si>
  <si>
    <t>Sch. 25.2 LEVEL - 05(Block 6, items 1 to 9)</t>
  </si>
  <si>
    <t>Sch. 25.2 LEVEL - 06(Block 6, items 10 to 18)</t>
  </si>
  <si>
    <t>Sch. 25.2 LEVEL - 07(Block 7)</t>
  </si>
  <si>
    <t>Centre code,Round and Subfolder name</t>
  </si>
  <si>
    <t>126+16</t>
  </si>
  <si>
    <t>NSC</t>
  </si>
  <si>
    <t>Sch. 25.2 LEVEL - 02(Block 3)</t>
    <phoneticPr fontId="7"/>
  </si>
  <si>
    <r>
      <t>s</t>
    </r>
    <r>
      <rPr>
        <sz val="10"/>
        <rFont val="Arial"/>
        <family val="2"/>
      </rPr>
      <t>tr3</t>
    </r>
    <phoneticPr fontId="7"/>
  </si>
  <si>
    <r>
      <t>f</t>
    </r>
    <r>
      <rPr>
        <sz val="10"/>
        <rFont val="Arial"/>
        <family val="2"/>
      </rPr>
      <t>loat</t>
    </r>
    <phoneticPr fontId="7"/>
  </si>
  <si>
    <t>str63</t>
    <phoneticPr fontId="7"/>
  </si>
  <si>
    <t>float</t>
    <phoneticPr fontId="7"/>
  </si>
  <si>
    <t>double</t>
    <phoneticPr fontId="7"/>
  </si>
  <si>
    <t>%3s</t>
  </si>
  <si>
    <t>%5f</t>
  </si>
  <si>
    <t>%2f</t>
  </si>
  <si>
    <t>%3f</t>
  </si>
  <si>
    <t>%1f</t>
  </si>
  <si>
    <t>%4f</t>
  </si>
  <si>
    <t>%6f</t>
  </si>
  <si>
    <t>%63s</t>
  </si>
  <si>
    <t>%10f</t>
  </si>
  <si>
    <t>"Centre code,Round and Subfolder name"</t>
  </si>
  <si>
    <t>"FSU Serial No."</t>
  </si>
  <si>
    <t>"Round"</t>
  </si>
  <si>
    <t>"Schedule Number"</t>
  </si>
  <si>
    <t>"Sample"</t>
  </si>
  <si>
    <t>"Sector"</t>
  </si>
  <si>
    <t>"State-Region"</t>
  </si>
  <si>
    <t>"District"</t>
  </si>
  <si>
    <t>"Stratum"</t>
  </si>
  <si>
    <t>"Sub-Stratum no."</t>
  </si>
  <si>
    <t>"Sub-Round"</t>
  </si>
  <si>
    <t>"Sub-sample"</t>
  </si>
  <si>
    <t>"FOD-Sub-Region"</t>
  </si>
  <si>
    <t>"hg/ sb no."</t>
  </si>
  <si>
    <t>"Second-stage-stratum no."</t>
  </si>
  <si>
    <t>"Sample hhld. No."</t>
  </si>
  <si>
    <t>"Level1"</t>
  </si>
  <si>
    <t>"Filler"</t>
  </si>
  <si>
    <t>"Informant Sl.No."</t>
  </si>
  <si>
    <t>"Response Code"</t>
  </si>
  <si>
    <t>"Survey Code"</t>
  </si>
  <si>
    <t>"Substitution Code"</t>
  </si>
  <si>
    <t>"Date of Survey"</t>
  </si>
  <si>
    <t>"Date of Despatch"</t>
  </si>
  <si>
    <t>"Time to canvass Sch25.2(mins.)"</t>
  </si>
  <si>
    <t>"Special characters for OK stamp"</t>
  </si>
  <si>
    <t>"Blank"</t>
  </si>
  <si>
    <t>"NSS"</t>
  </si>
  <si>
    <t>"NSC"</t>
  </si>
  <si>
    <t>"MLT"</t>
  </si>
  <si>
    <t>ScheduleNumber</t>
  </si>
  <si>
    <t>ResponseCode</t>
  </si>
  <si>
    <t>SurveyCode</t>
  </si>
  <si>
    <t>SubstitutionCode</t>
  </si>
  <si>
    <t>DateofSurvey</t>
  </si>
  <si>
    <t>DateofDespatch</t>
  </si>
  <si>
    <t>StateRegion</t>
  </si>
  <si>
    <t>SubRound</t>
  </si>
  <si>
    <t>Subsample</t>
  </si>
  <si>
    <t>FODSubRegion</t>
  </si>
  <si>
    <t>FSUSerialNo</t>
  </si>
  <si>
    <t>SubStratumno</t>
  </si>
  <si>
    <t>Secondstagestratumno</t>
  </si>
  <si>
    <t>SamplehhldNo</t>
  </si>
  <si>
    <t>InformantSlNo</t>
  </si>
  <si>
    <t>hgsbno</t>
  </si>
  <si>
    <t>TimetocanvassSch252mins</t>
  </si>
  <si>
    <t>CentrecodeRoundandSubfolde</t>
  </si>
  <si>
    <t>Level1</t>
  </si>
  <si>
    <t>SpecialcharactersforOKstam</t>
  </si>
  <si>
    <t>NSS</t>
  </si>
  <si>
    <t>MLT</t>
  </si>
  <si>
    <r>
      <t>i</t>
    </r>
    <r>
      <rPr>
        <sz val="10"/>
        <rFont val="Arial"/>
        <family val="2"/>
      </rPr>
      <t>nfile dictionary using AH1C25.TXT{</t>
    </r>
    <phoneticPr fontId="7"/>
  </si>
  <si>
    <t>}</t>
    <phoneticPr fontId="7"/>
  </si>
  <si>
    <t>AH1C25.TXT</t>
    <phoneticPr fontId="7"/>
  </si>
  <si>
    <t>AH2C25.TXT</t>
    <phoneticPr fontId="7"/>
  </si>
  <si>
    <t>AH3C25.TXT</t>
    <phoneticPr fontId="7"/>
  </si>
  <si>
    <t>AH4C25.TXT</t>
    <phoneticPr fontId="7"/>
  </si>
  <si>
    <t>AH5C25.TXT</t>
    <phoneticPr fontId="7"/>
  </si>
  <si>
    <t>AH6C25.TXT</t>
    <phoneticPr fontId="7"/>
  </si>
  <si>
    <t>AH7C25.TXT</t>
    <phoneticPr fontId="7"/>
  </si>
  <si>
    <t>AH8C25.TXT</t>
    <phoneticPr fontId="7"/>
  </si>
  <si>
    <t>赤字AH1C25.TXTを下記に変更で全て読み込める。</t>
    <rPh sb="0" eb="2">
      <t>アカジ</t>
    </rPh>
    <rPh sb="13" eb="15">
      <t>カキ</t>
    </rPh>
    <rPh sb="16" eb="18">
      <t>ヘンコウ</t>
    </rPh>
    <rPh sb="19" eb="20">
      <t>スベ</t>
    </rPh>
    <rPh sb="21" eb="22">
      <t>ヨ</t>
    </rPh>
    <rPh sb="23" eb="24">
      <t>コ</t>
    </rPh>
    <phoneticPr fontId="7"/>
  </si>
  <si>
    <t>%8f</t>
  </si>
  <si>
    <t>"Level2"</t>
  </si>
  <si>
    <t>"HH Size"</t>
  </si>
  <si>
    <t>"NIC-2004 Code(5-digit)"</t>
  </si>
  <si>
    <t>"NCO-2004 Code(3-digit)"</t>
  </si>
  <si>
    <t>"HH type"</t>
  </si>
  <si>
    <t>"Religion"</t>
  </si>
  <si>
    <t>"Social Group"</t>
  </si>
  <si>
    <t>"Land possessed code"</t>
  </si>
  <si>
    <t>"Hhd. incurring expd. for dependants"</t>
  </si>
  <si>
    <t>"No. of such dependants"</t>
  </si>
  <si>
    <t>"Total amount sent/ to be  sent(Rs.)"</t>
  </si>
  <si>
    <t>"Dist. from nearest school- primary class "</t>
  </si>
  <si>
    <t>"Dist. from nearest school- upper primary class "</t>
  </si>
  <si>
    <t>"Dist. from nearest school- secondary class"</t>
  </si>
  <si>
    <t>"Purchase(Rs.)"</t>
  </si>
  <si>
    <t>"Home produced stock(Rs.)"</t>
  </si>
  <si>
    <t>"Recpt. in exchange of goods &amp; services(Rs.)"</t>
  </si>
  <si>
    <t>"Gifts &amp; loans(Rs.)"</t>
  </si>
  <si>
    <t>"Free collection(Rs.)"</t>
  </si>
  <si>
    <t>"Total(items 14 to 18)(Rs.)"</t>
  </si>
  <si>
    <t>HHSize</t>
  </si>
  <si>
    <t>HHtype</t>
  </si>
  <si>
    <t>SocialGroup</t>
  </si>
  <si>
    <t>Landpossessedcode</t>
  </si>
  <si>
    <t>Noofsuchdependants</t>
  </si>
  <si>
    <t>NIC2004Code5digit</t>
  </si>
  <si>
    <t>NCO2004Code3digit</t>
  </si>
  <si>
    <t>TotalamountsenttobesentRs</t>
  </si>
  <si>
    <t>PurchaseRs</t>
  </si>
  <si>
    <t>HomeproducedstockRs</t>
  </si>
  <si>
    <t>GiftsloansRs</t>
  </si>
  <si>
    <t>FreecollectionRs</t>
  </si>
  <si>
    <t>Totalitems14to18Rs</t>
  </si>
  <si>
    <t>Level2</t>
  </si>
  <si>
    <t>Hhdincurringexpdfordependa</t>
  </si>
  <si>
    <t>Distfromnearestschoolprima</t>
  </si>
  <si>
    <t>Distfromnearestschoolupper</t>
  </si>
  <si>
    <t>Distfromnearestschoolsecon</t>
  </si>
  <si>
    <t>Recptinexchangeofgoodsserv</t>
  </si>
  <si>
    <t>str72</t>
    <phoneticPr fontId="7"/>
  </si>
  <si>
    <t>%72s</t>
  </si>
  <si>
    <t>"Level3"</t>
  </si>
  <si>
    <t>"Person Serial no."</t>
  </si>
  <si>
    <t>"Relation to head"</t>
  </si>
  <si>
    <t>"Sex"</t>
  </si>
  <si>
    <t>"Age"</t>
  </si>
  <si>
    <t>"Marital status"</t>
  </si>
  <si>
    <t>"Educational level"</t>
  </si>
  <si>
    <t>"Status of current educational attendance"</t>
  </si>
  <si>
    <t>"Educational enrolment status"</t>
  </si>
  <si>
    <t>PersonSerialno</t>
  </si>
  <si>
    <t>Relationtohead</t>
  </si>
  <si>
    <t>Maritalstatus</t>
  </si>
  <si>
    <t>Educationallevel</t>
  </si>
  <si>
    <t>Educationalenrolmentstatus</t>
  </si>
  <si>
    <t>Level3</t>
  </si>
  <si>
    <t>Statusofcurrenteducational</t>
  </si>
  <si>
    <t>%2f</t>
    <phoneticPr fontId="7"/>
  </si>
  <si>
    <t>%3f</t>
    <phoneticPr fontId="7"/>
  </si>
  <si>
    <t>str34</t>
    <phoneticPr fontId="7"/>
  </si>
  <si>
    <t>%34s</t>
  </si>
  <si>
    <t>"Level4"</t>
  </si>
  <si>
    <t>"Person serial no.(as in col. 1, block 4)"</t>
  </si>
  <si>
    <t>"Age(as in col. 5, block 4)"</t>
  </si>
  <si>
    <t>"Age at entry in school"</t>
  </si>
  <si>
    <t>"No. of course attended"</t>
  </si>
  <si>
    <t>"Course no."</t>
  </si>
  <si>
    <t>"Type of current education"</t>
  </si>
  <si>
    <t>"Course"</t>
  </si>
  <si>
    <t>"Level of current attendence"</t>
  </si>
  <si>
    <t>"Present class/ grade/ year of study"</t>
  </si>
  <si>
    <t>"Class/ grade/ year of study in previous year"</t>
  </si>
  <si>
    <t>"Type of institution"</t>
  </si>
  <si>
    <t>"Nature of institution"</t>
  </si>
  <si>
    <t>"Medium of instruction"</t>
  </si>
  <si>
    <t>"Type of course"</t>
  </si>
  <si>
    <t>"Is education free"</t>
  </si>
  <si>
    <t>"Whether tution fee waived"</t>
  </si>
  <si>
    <t>"If waived, annual amount waived(Rs.)"</t>
  </si>
  <si>
    <t>"If waived, reason for waiver"</t>
  </si>
  <si>
    <t>"Received scholarship/ stipend"</t>
  </si>
  <si>
    <t>"If received, annual amount received(Rs.)"</t>
  </si>
  <si>
    <t>"If received, reason for receiving"</t>
  </si>
  <si>
    <t>"Received textbooks"</t>
  </si>
  <si>
    <t>"Received stationery"</t>
  </si>
  <si>
    <t>"Is mid-day meal/ tiffin/ nutrition provided"</t>
  </si>
  <si>
    <t>"If provided, agency"</t>
  </si>
  <si>
    <t>"Distance of institution from place of residence"</t>
  </si>
  <si>
    <t>"Mode of transport"</t>
  </si>
  <si>
    <t>"Whether consession received"</t>
  </si>
  <si>
    <t>"Changed educational institution in last 1 year"</t>
  </si>
  <si>
    <t>Ageatentryinschool</t>
  </si>
  <si>
    <t>Typeofcurrenteducation</t>
  </si>
  <si>
    <t>Levelofcurrentattendence</t>
  </si>
  <si>
    <t>Typeofinstitution</t>
  </si>
  <si>
    <t>Natureofinstitution</t>
  </si>
  <si>
    <t>Mediumofinstruction</t>
  </si>
  <si>
    <t>Typeofcourse</t>
  </si>
  <si>
    <t>Iseducationfree</t>
  </si>
  <si>
    <t>Whethertutionfeewaived</t>
  </si>
  <si>
    <t>Receivedtextbooks</t>
  </si>
  <si>
    <t>Receivedstationery</t>
  </si>
  <si>
    <t>Modeoftransport</t>
  </si>
  <si>
    <t>Whetherconsessionreceived</t>
  </si>
  <si>
    <t>Ifwaivedreasonforwaiver</t>
  </si>
  <si>
    <t>Ifprovidedagency</t>
  </si>
  <si>
    <t>Noofcourseattended</t>
  </si>
  <si>
    <t>Courseno</t>
  </si>
  <si>
    <t>Receivedscholarshipstipend</t>
  </si>
  <si>
    <t>Ageasincol5block4</t>
  </si>
  <si>
    <t>Level4</t>
  </si>
  <si>
    <t>Personserialnoasincol1bloc</t>
  </si>
  <si>
    <t>Presentclassgradeyearofstu</t>
  </si>
  <si>
    <t>Classgradeyearofstudyinpre</t>
  </si>
  <si>
    <t>Ifwaivedannualamountwaived</t>
  </si>
  <si>
    <t>Ifreceivedannualamountrece</t>
  </si>
  <si>
    <t>Ifreceivedreasonforreceivi</t>
  </si>
  <si>
    <t>Ismiddaymealtiffinnutritio</t>
  </si>
  <si>
    <t>Distanceofinstitutionfromp</t>
  </si>
  <si>
    <t>Changededucationalinstitut</t>
  </si>
  <si>
    <t>str25</t>
    <phoneticPr fontId="7"/>
  </si>
  <si>
    <t>flot</t>
    <phoneticPr fontId="7"/>
  </si>
  <si>
    <t>%25s</t>
  </si>
  <si>
    <t>"Level5"</t>
  </si>
  <si>
    <t>"Tution fee(Rs.)"</t>
  </si>
  <si>
    <t>"Examination fee(Rs.)"</t>
  </si>
  <si>
    <t>"Other fees &amp; payments(Rs.)"</t>
  </si>
  <si>
    <t>"Books(Rs.)"</t>
  </si>
  <si>
    <t>"Stationery(Rs.)"</t>
  </si>
  <si>
    <t>"Uniform(Rs.)"</t>
  </si>
  <si>
    <t>"Transport(Rs.)"</t>
  </si>
  <si>
    <t>BooksRs</t>
  </si>
  <si>
    <t>StationeryRs</t>
  </si>
  <si>
    <t>UniformRs</t>
  </si>
  <si>
    <t>TransportRs</t>
  </si>
  <si>
    <t>TutionfeeRs</t>
  </si>
  <si>
    <t>ExaminationfeeRs</t>
  </si>
  <si>
    <t>OtherfeespaymentsRs</t>
  </si>
  <si>
    <t>Level5</t>
  </si>
  <si>
    <t>"Level6"</t>
  </si>
  <si>
    <t>"Private coaching(Rs.)"</t>
  </si>
  <si>
    <t>"Other expenditure(Rs.)"</t>
  </si>
  <si>
    <t>"Total expd. on course no. 1(items 3 to 11)(Rs.)"</t>
  </si>
  <si>
    <t>"Total expenditure on course no. 2(Rs.)"</t>
  </si>
  <si>
    <t>"Total expenditure on all other courses(Rs.)"</t>
  </si>
  <si>
    <t>"Grand total(item 12+13+14)(Rs.)"</t>
  </si>
  <si>
    <t>"Whether given any donation"</t>
  </si>
  <si>
    <t>"Amount paid(Rs.)"</t>
  </si>
  <si>
    <t>"Agency to whom paid"</t>
  </si>
  <si>
    <t>Whethergivenanydonation</t>
  </si>
  <si>
    <t>Agencytowhompaid</t>
  </si>
  <si>
    <t>PrivatecoachingRs</t>
  </si>
  <si>
    <t>OtherexpenditureRs</t>
  </si>
  <si>
    <t>AmountpaidRs</t>
  </si>
  <si>
    <t>Grandtotalitem121314Rs</t>
  </si>
  <si>
    <t>Level6</t>
  </si>
  <si>
    <t>Totalexpdoncourseno1items3</t>
  </si>
  <si>
    <t>Totalexpenditureoncourseno</t>
  </si>
  <si>
    <t>Totalexpenditureonallother</t>
  </si>
  <si>
    <t>str65</t>
    <phoneticPr fontId="7"/>
  </si>
  <si>
    <t>%65s</t>
  </si>
  <si>
    <t>"Level7"</t>
  </si>
  <si>
    <t>"Whether ever enrolled"</t>
  </si>
  <si>
    <t>"Age at first enrolment in school"</t>
  </si>
  <si>
    <t>"Level"</t>
  </si>
  <si>
    <t>"Type of education"</t>
  </si>
  <si>
    <t>"Whether completed"</t>
  </si>
  <si>
    <t>"Grade/ class completed before dropping"</t>
  </si>
  <si>
    <t>"Age when discontinued/ dropped"</t>
  </si>
  <si>
    <t>"Type of institution last attended"</t>
  </si>
  <si>
    <t>"Reason for never enrolling/ discontuning"</t>
  </si>
  <si>
    <t>"Usual principal activity status"</t>
  </si>
  <si>
    <t>Whethereverenrolled</t>
  </si>
  <si>
    <t>Typeofeducation</t>
  </si>
  <si>
    <t>Whethercompleted</t>
  </si>
  <si>
    <t>Agewhendiscontinueddropped</t>
  </si>
  <si>
    <t>Level7</t>
  </si>
  <si>
    <t>Ageatfirstenrolmentinschoo</t>
  </si>
  <si>
    <t>Gradeclasscompletedbefored</t>
  </si>
  <si>
    <t>Typeofinstitutionlastatten</t>
  </si>
  <si>
    <t>Reasonforneverenrollingdis</t>
  </si>
  <si>
    <t>Usualprincipalactivitystat</t>
  </si>
</sst>
</file>

<file path=xl/styles.xml><?xml version="1.0" encoding="utf-8"?>
<styleSheet xmlns="http://schemas.openxmlformats.org/spreadsheetml/2006/main">
  <fonts count="10"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4"/>
      <name val="Times New Roman"/>
      <family val="1"/>
    </font>
    <font>
      <sz val="12"/>
      <color indexed="10"/>
      <name val="Times New Roman"/>
      <family val="1"/>
    </font>
    <font>
      <sz val="10"/>
      <name val="Arial"/>
      <family val="2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quotePrefix="1" applyFont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6" fillId="0" borderId="0" xfId="0" applyFont="1"/>
    <xf numFmtId="0" fontId="9" fillId="0" borderId="0" xfId="0" applyFont="1"/>
    <xf numFmtId="0" fontId="8" fillId="0" borderId="0" xfId="0" applyFont="1"/>
    <xf numFmtId="0" fontId="4" fillId="0" borderId="0" xfId="0" applyFont="1" applyBorder="1" applyAlignment="1">
      <alignment horizontal="center"/>
    </xf>
    <xf numFmtId="0" fontId="0" fillId="0" borderId="0" xfId="0" applyFont="1"/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77"/>
  <sheetViews>
    <sheetView tabSelected="1" topLeftCell="A252" workbookViewId="0">
      <selection activeCell="C266" sqref="C266"/>
    </sheetView>
  </sheetViews>
  <sheetFormatPr defaultRowHeight="12.75"/>
  <cols>
    <col min="3" max="3" width="53.85546875" customWidth="1"/>
  </cols>
  <sheetData>
    <row r="2" spans="1:5">
      <c r="C2" s="11" t="s">
        <v>65</v>
      </c>
    </row>
    <row r="3" spans="1:5">
      <c r="A3" s="10" t="s">
        <v>214</v>
      </c>
    </row>
    <row r="4" spans="1:5">
      <c r="B4" s="10" t="s">
        <v>148</v>
      </c>
      <c r="C4" t="s">
        <v>209</v>
      </c>
      <c r="D4" t="s">
        <v>153</v>
      </c>
      <c r="E4" t="s">
        <v>162</v>
      </c>
    </row>
    <row r="5" spans="1:5">
      <c r="B5" s="10" t="s">
        <v>149</v>
      </c>
      <c r="C5" t="s">
        <v>202</v>
      </c>
      <c r="D5" t="s">
        <v>154</v>
      </c>
      <c r="E5" t="s">
        <v>163</v>
      </c>
    </row>
    <row r="6" spans="1:5">
      <c r="B6" s="10" t="s">
        <v>149</v>
      </c>
      <c r="C6" t="s">
        <v>8</v>
      </c>
      <c r="D6" t="s">
        <v>155</v>
      </c>
      <c r="E6" t="s">
        <v>164</v>
      </c>
    </row>
    <row r="7" spans="1:5">
      <c r="B7" s="10" t="s">
        <v>149</v>
      </c>
      <c r="C7" t="s">
        <v>192</v>
      </c>
      <c r="D7" t="s">
        <v>156</v>
      </c>
      <c r="E7" t="s">
        <v>165</v>
      </c>
    </row>
    <row r="8" spans="1:5">
      <c r="B8" s="10" t="s">
        <v>149</v>
      </c>
      <c r="C8" t="s">
        <v>10</v>
      </c>
      <c r="D8" t="s">
        <v>157</v>
      </c>
      <c r="E8" t="s">
        <v>166</v>
      </c>
    </row>
    <row r="9" spans="1:5">
      <c r="B9" s="10" t="s">
        <v>149</v>
      </c>
      <c r="C9" t="s">
        <v>11</v>
      </c>
      <c r="D9" t="s">
        <v>157</v>
      </c>
      <c r="E9" t="s">
        <v>167</v>
      </c>
    </row>
    <row r="10" spans="1:5">
      <c r="B10" s="10" t="s">
        <v>149</v>
      </c>
      <c r="C10" t="s">
        <v>198</v>
      </c>
      <c r="D10" t="s">
        <v>156</v>
      </c>
      <c r="E10" t="s">
        <v>168</v>
      </c>
    </row>
    <row r="11" spans="1:5">
      <c r="B11" s="10" t="s">
        <v>149</v>
      </c>
      <c r="C11" t="s">
        <v>13</v>
      </c>
      <c r="D11" t="s">
        <v>155</v>
      </c>
      <c r="E11" t="s">
        <v>169</v>
      </c>
    </row>
    <row r="12" spans="1:5">
      <c r="B12" s="10" t="s">
        <v>149</v>
      </c>
      <c r="C12" t="s">
        <v>14</v>
      </c>
      <c r="D12" t="s">
        <v>155</v>
      </c>
      <c r="E12" t="s">
        <v>170</v>
      </c>
    </row>
    <row r="13" spans="1:5">
      <c r="B13" s="10" t="s">
        <v>149</v>
      </c>
      <c r="C13" t="s">
        <v>203</v>
      </c>
      <c r="D13" t="s">
        <v>155</v>
      </c>
      <c r="E13" t="s">
        <v>171</v>
      </c>
    </row>
    <row r="14" spans="1:5">
      <c r="B14" s="10" t="s">
        <v>149</v>
      </c>
      <c r="C14" t="s">
        <v>199</v>
      </c>
      <c r="D14" t="s">
        <v>157</v>
      </c>
      <c r="E14" t="s">
        <v>172</v>
      </c>
    </row>
    <row r="15" spans="1:5">
      <c r="B15" s="10" t="s">
        <v>149</v>
      </c>
      <c r="C15" t="s">
        <v>200</v>
      </c>
      <c r="D15" t="s">
        <v>157</v>
      </c>
      <c r="E15" t="s">
        <v>173</v>
      </c>
    </row>
    <row r="16" spans="1:5">
      <c r="B16" s="10" t="s">
        <v>149</v>
      </c>
      <c r="C16" t="s">
        <v>201</v>
      </c>
      <c r="D16" t="s">
        <v>158</v>
      </c>
      <c r="E16" t="s">
        <v>174</v>
      </c>
    </row>
    <row r="17" spans="2:5">
      <c r="B17" s="10" t="s">
        <v>149</v>
      </c>
      <c r="C17" t="s">
        <v>207</v>
      </c>
      <c r="D17" t="s">
        <v>157</v>
      </c>
      <c r="E17" t="s">
        <v>175</v>
      </c>
    </row>
    <row r="18" spans="2:5">
      <c r="B18" s="10" t="s">
        <v>149</v>
      </c>
      <c r="C18" t="s">
        <v>204</v>
      </c>
      <c r="D18" t="s">
        <v>157</v>
      </c>
      <c r="E18" t="s">
        <v>176</v>
      </c>
    </row>
    <row r="19" spans="2:5">
      <c r="B19" s="10" t="s">
        <v>149</v>
      </c>
      <c r="C19" t="s">
        <v>205</v>
      </c>
      <c r="D19" t="s">
        <v>155</v>
      </c>
      <c r="E19" t="s">
        <v>177</v>
      </c>
    </row>
    <row r="20" spans="2:5">
      <c r="B20" s="10" t="s">
        <v>149</v>
      </c>
      <c r="C20" s="10" t="s">
        <v>210</v>
      </c>
      <c r="D20" t="s">
        <v>155</v>
      </c>
      <c r="E20" t="s">
        <v>178</v>
      </c>
    </row>
    <row r="21" spans="2:5">
      <c r="B21" s="10" t="s">
        <v>149</v>
      </c>
      <c r="C21" t="s">
        <v>20</v>
      </c>
      <c r="D21" t="s">
        <v>154</v>
      </c>
      <c r="E21" t="s">
        <v>179</v>
      </c>
    </row>
    <row r="22" spans="2:5">
      <c r="B22" s="10" t="s">
        <v>149</v>
      </c>
      <c r="C22" t="s">
        <v>206</v>
      </c>
      <c r="D22" t="s">
        <v>155</v>
      </c>
      <c r="E22" t="s">
        <v>180</v>
      </c>
    </row>
    <row r="23" spans="2:5">
      <c r="B23" s="10" t="s">
        <v>149</v>
      </c>
      <c r="C23" t="s">
        <v>193</v>
      </c>
      <c r="D23" t="s">
        <v>157</v>
      </c>
      <c r="E23" t="s">
        <v>181</v>
      </c>
    </row>
    <row r="24" spans="2:5">
      <c r="B24" s="10" t="s">
        <v>149</v>
      </c>
      <c r="C24" t="s">
        <v>194</v>
      </c>
      <c r="D24" t="s">
        <v>157</v>
      </c>
      <c r="E24" t="s">
        <v>182</v>
      </c>
    </row>
    <row r="25" spans="2:5">
      <c r="B25" s="10" t="s">
        <v>149</v>
      </c>
      <c r="C25" t="s">
        <v>195</v>
      </c>
      <c r="D25" t="s">
        <v>157</v>
      </c>
      <c r="E25" t="s">
        <v>183</v>
      </c>
    </row>
    <row r="26" spans="2:5">
      <c r="B26" s="10" t="s">
        <v>149</v>
      </c>
      <c r="C26" t="s">
        <v>196</v>
      </c>
      <c r="D26" t="s">
        <v>159</v>
      </c>
      <c r="E26" t="s">
        <v>184</v>
      </c>
    </row>
    <row r="27" spans="2:5">
      <c r="B27" s="10" t="s">
        <v>149</v>
      </c>
      <c r="C27" t="s">
        <v>197</v>
      </c>
      <c r="D27" t="s">
        <v>159</v>
      </c>
      <c r="E27" t="s">
        <v>185</v>
      </c>
    </row>
    <row r="28" spans="2:5">
      <c r="B28" s="10" t="s">
        <v>149</v>
      </c>
      <c r="C28" t="s">
        <v>208</v>
      </c>
      <c r="D28" t="s">
        <v>156</v>
      </c>
      <c r="E28" t="s">
        <v>186</v>
      </c>
    </row>
    <row r="29" spans="2:5">
      <c r="B29" s="10" t="s">
        <v>149</v>
      </c>
      <c r="C29" t="s">
        <v>211</v>
      </c>
      <c r="D29" t="s">
        <v>155</v>
      </c>
      <c r="E29" t="s">
        <v>187</v>
      </c>
    </row>
    <row r="30" spans="2:5">
      <c r="B30" s="10" t="s">
        <v>150</v>
      </c>
      <c r="C30" t="s">
        <v>41</v>
      </c>
      <c r="D30" t="s">
        <v>160</v>
      </c>
      <c r="E30" t="s">
        <v>188</v>
      </c>
    </row>
    <row r="31" spans="2:5">
      <c r="B31" s="10" t="s">
        <v>151</v>
      </c>
      <c r="C31" s="10" t="s">
        <v>212</v>
      </c>
      <c r="D31" t="s">
        <v>156</v>
      </c>
      <c r="E31" t="s">
        <v>189</v>
      </c>
    </row>
    <row r="32" spans="2:5">
      <c r="B32" s="10" t="s">
        <v>151</v>
      </c>
      <c r="C32" s="10" t="s">
        <v>146</v>
      </c>
      <c r="D32" t="s">
        <v>156</v>
      </c>
      <c r="E32" t="s">
        <v>190</v>
      </c>
    </row>
    <row r="33" spans="1:5">
      <c r="B33" s="10" t="s">
        <v>152</v>
      </c>
      <c r="C33" s="10" t="s">
        <v>213</v>
      </c>
      <c r="D33" t="s">
        <v>161</v>
      </c>
      <c r="E33" t="s">
        <v>191</v>
      </c>
    </row>
    <row r="34" spans="1:5">
      <c r="A34" s="10" t="s">
        <v>215</v>
      </c>
    </row>
    <row r="35" spans="1:5">
      <c r="C35" s="11" t="s">
        <v>147</v>
      </c>
    </row>
    <row r="36" spans="1:5">
      <c r="A36" s="10" t="s">
        <v>214</v>
      </c>
      <c r="C36" s="10"/>
    </row>
    <row r="37" spans="1:5">
      <c r="B37" s="10" t="s">
        <v>148</v>
      </c>
      <c r="C37" t="s">
        <v>209</v>
      </c>
      <c r="D37" t="s">
        <v>153</v>
      </c>
      <c r="E37" t="s">
        <v>162</v>
      </c>
    </row>
    <row r="38" spans="1:5">
      <c r="B38" s="10" t="s">
        <v>149</v>
      </c>
      <c r="C38" t="s">
        <v>202</v>
      </c>
      <c r="D38" t="s">
        <v>154</v>
      </c>
      <c r="E38" t="s">
        <v>163</v>
      </c>
    </row>
    <row r="39" spans="1:5">
      <c r="B39" s="10" t="s">
        <v>149</v>
      </c>
      <c r="C39" t="s">
        <v>8</v>
      </c>
      <c r="D39" t="s">
        <v>155</v>
      </c>
      <c r="E39" t="s">
        <v>164</v>
      </c>
    </row>
    <row r="40" spans="1:5">
      <c r="B40" s="10" t="s">
        <v>149</v>
      </c>
      <c r="C40" t="s">
        <v>192</v>
      </c>
      <c r="D40" t="s">
        <v>156</v>
      </c>
      <c r="E40" t="s">
        <v>165</v>
      </c>
    </row>
    <row r="41" spans="1:5">
      <c r="B41" s="10" t="s">
        <v>149</v>
      </c>
      <c r="C41" t="s">
        <v>10</v>
      </c>
      <c r="D41" t="s">
        <v>157</v>
      </c>
      <c r="E41" t="s">
        <v>166</v>
      </c>
    </row>
    <row r="42" spans="1:5">
      <c r="B42" s="10" t="s">
        <v>149</v>
      </c>
      <c r="C42" t="s">
        <v>11</v>
      </c>
      <c r="D42" t="s">
        <v>157</v>
      </c>
      <c r="E42" t="s">
        <v>167</v>
      </c>
    </row>
    <row r="43" spans="1:5">
      <c r="B43" s="10" t="s">
        <v>149</v>
      </c>
      <c r="C43" t="s">
        <v>198</v>
      </c>
      <c r="D43" t="s">
        <v>156</v>
      </c>
      <c r="E43" t="s">
        <v>168</v>
      </c>
    </row>
    <row r="44" spans="1:5">
      <c r="B44" s="10" t="s">
        <v>149</v>
      </c>
      <c r="C44" t="s">
        <v>13</v>
      </c>
      <c r="D44" t="s">
        <v>155</v>
      </c>
      <c r="E44" t="s">
        <v>169</v>
      </c>
    </row>
    <row r="45" spans="1:5">
      <c r="B45" s="10" t="s">
        <v>149</v>
      </c>
      <c r="C45" t="s">
        <v>14</v>
      </c>
      <c r="D45" t="s">
        <v>155</v>
      </c>
      <c r="E45" t="s">
        <v>170</v>
      </c>
    </row>
    <row r="46" spans="1:5">
      <c r="B46" s="10" t="s">
        <v>149</v>
      </c>
      <c r="C46" t="s">
        <v>203</v>
      </c>
      <c r="D46" t="s">
        <v>155</v>
      </c>
      <c r="E46" t="s">
        <v>171</v>
      </c>
    </row>
    <row r="47" spans="1:5">
      <c r="B47" s="10" t="s">
        <v>149</v>
      </c>
      <c r="C47" t="s">
        <v>199</v>
      </c>
      <c r="D47" t="s">
        <v>157</v>
      </c>
      <c r="E47" t="s">
        <v>172</v>
      </c>
    </row>
    <row r="48" spans="1:5">
      <c r="B48" s="10" t="s">
        <v>149</v>
      </c>
      <c r="C48" t="s">
        <v>200</v>
      </c>
      <c r="D48" t="s">
        <v>157</v>
      </c>
      <c r="E48" t="s">
        <v>173</v>
      </c>
    </row>
    <row r="49" spans="2:5">
      <c r="B49" s="10" t="s">
        <v>149</v>
      </c>
      <c r="C49" t="s">
        <v>201</v>
      </c>
      <c r="D49" t="s">
        <v>158</v>
      </c>
      <c r="E49" t="s">
        <v>174</v>
      </c>
    </row>
    <row r="50" spans="2:5">
      <c r="B50" s="10" t="s">
        <v>149</v>
      </c>
      <c r="C50" t="s">
        <v>207</v>
      </c>
      <c r="D50" t="s">
        <v>157</v>
      </c>
      <c r="E50" t="s">
        <v>175</v>
      </c>
    </row>
    <row r="51" spans="2:5">
      <c r="B51" s="10" t="s">
        <v>149</v>
      </c>
      <c r="C51" t="s">
        <v>204</v>
      </c>
      <c r="D51" t="s">
        <v>157</v>
      </c>
      <c r="E51" t="s">
        <v>176</v>
      </c>
    </row>
    <row r="52" spans="2:5">
      <c r="B52" s="10" t="s">
        <v>149</v>
      </c>
      <c r="C52" t="s">
        <v>205</v>
      </c>
      <c r="D52" t="s">
        <v>155</v>
      </c>
      <c r="E52" t="s">
        <v>177</v>
      </c>
    </row>
    <row r="53" spans="2:5">
      <c r="B53" s="10" t="s">
        <v>149</v>
      </c>
      <c r="C53" s="10" t="s">
        <v>259</v>
      </c>
      <c r="D53" t="s">
        <v>155</v>
      </c>
      <c r="E53" t="s">
        <v>226</v>
      </c>
    </row>
    <row r="54" spans="2:5">
      <c r="B54" s="10" t="s">
        <v>149</v>
      </c>
      <c r="C54" t="s">
        <v>20</v>
      </c>
      <c r="D54" t="s">
        <v>154</v>
      </c>
      <c r="E54" t="s">
        <v>179</v>
      </c>
    </row>
    <row r="55" spans="2:5">
      <c r="B55" s="10" t="s">
        <v>149</v>
      </c>
      <c r="C55" t="s">
        <v>246</v>
      </c>
      <c r="D55" t="s">
        <v>155</v>
      </c>
      <c r="E55" t="s">
        <v>227</v>
      </c>
    </row>
    <row r="56" spans="2:5">
      <c r="B56" s="10" t="s">
        <v>149</v>
      </c>
      <c r="C56" t="s">
        <v>251</v>
      </c>
      <c r="D56" t="s">
        <v>154</v>
      </c>
      <c r="E56" t="s">
        <v>228</v>
      </c>
    </row>
    <row r="57" spans="2:5">
      <c r="B57" t="s">
        <v>151</v>
      </c>
      <c r="C57" t="s">
        <v>252</v>
      </c>
      <c r="D57" t="s">
        <v>284</v>
      </c>
      <c r="E57" t="s">
        <v>229</v>
      </c>
    </row>
    <row r="58" spans="2:5">
      <c r="B58" s="10" t="s">
        <v>149</v>
      </c>
      <c r="C58" t="s">
        <v>247</v>
      </c>
      <c r="D58" t="s">
        <v>157</v>
      </c>
      <c r="E58" t="s">
        <v>230</v>
      </c>
    </row>
    <row r="59" spans="2:5">
      <c r="B59" s="10" t="s">
        <v>149</v>
      </c>
      <c r="C59" t="s">
        <v>30</v>
      </c>
      <c r="D59" t="s">
        <v>157</v>
      </c>
      <c r="E59" t="s">
        <v>231</v>
      </c>
    </row>
    <row r="60" spans="2:5">
      <c r="B60" s="10" t="s">
        <v>149</v>
      </c>
      <c r="C60" t="s">
        <v>248</v>
      </c>
      <c r="D60" t="s">
        <v>157</v>
      </c>
      <c r="E60" t="s">
        <v>232</v>
      </c>
    </row>
    <row r="61" spans="2:5">
      <c r="B61" s="10" t="s">
        <v>149</v>
      </c>
      <c r="C61" t="s">
        <v>249</v>
      </c>
      <c r="D61" t="s">
        <v>155</v>
      </c>
      <c r="E61" t="s">
        <v>233</v>
      </c>
    </row>
    <row r="62" spans="2:5">
      <c r="B62" s="10" t="s">
        <v>149</v>
      </c>
      <c r="C62" t="s">
        <v>260</v>
      </c>
      <c r="D62" t="s">
        <v>157</v>
      </c>
      <c r="E62" t="s">
        <v>234</v>
      </c>
    </row>
    <row r="63" spans="2:5">
      <c r="B63" s="10" t="s">
        <v>149</v>
      </c>
      <c r="C63" t="s">
        <v>250</v>
      </c>
      <c r="D63" t="s">
        <v>155</v>
      </c>
      <c r="E63" t="s">
        <v>235</v>
      </c>
    </row>
    <row r="64" spans="2:5">
      <c r="B64" s="10" t="s">
        <v>149</v>
      </c>
      <c r="C64" t="s">
        <v>253</v>
      </c>
      <c r="D64" t="s">
        <v>225</v>
      </c>
      <c r="E64" t="s">
        <v>236</v>
      </c>
    </row>
    <row r="65" spans="1:5">
      <c r="B65" s="10" t="s">
        <v>149</v>
      </c>
      <c r="C65" t="s">
        <v>261</v>
      </c>
      <c r="D65" t="s">
        <v>157</v>
      </c>
      <c r="E65" t="s">
        <v>237</v>
      </c>
    </row>
    <row r="66" spans="1:5">
      <c r="B66" s="10" t="s">
        <v>149</v>
      </c>
      <c r="C66" t="s">
        <v>262</v>
      </c>
      <c r="D66" t="s">
        <v>157</v>
      </c>
      <c r="E66" t="s">
        <v>238</v>
      </c>
    </row>
    <row r="67" spans="1:5">
      <c r="B67" s="10" t="s">
        <v>149</v>
      </c>
      <c r="C67" t="s">
        <v>263</v>
      </c>
      <c r="D67" t="s">
        <v>157</v>
      </c>
      <c r="E67" t="s">
        <v>239</v>
      </c>
    </row>
    <row r="68" spans="1:5">
      <c r="B68" s="10" t="s">
        <v>149</v>
      </c>
      <c r="C68" t="s">
        <v>254</v>
      </c>
      <c r="D68" t="s">
        <v>225</v>
      </c>
      <c r="E68" t="s">
        <v>240</v>
      </c>
    </row>
    <row r="69" spans="1:5">
      <c r="B69" s="10" t="s">
        <v>149</v>
      </c>
      <c r="C69" t="s">
        <v>255</v>
      </c>
      <c r="D69" t="s">
        <v>225</v>
      </c>
      <c r="E69" t="s">
        <v>241</v>
      </c>
    </row>
    <row r="70" spans="1:5">
      <c r="B70" s="10" t="s">
        <v>149</v>
      </c>
      <c r="C70" t="s">
        <v>264</v>
      </c>
      <c r="D70" t="s">
        <v>225</v>
      </c>
      <c r="E70" t="s">
        <v>242</v>
      </c>
    </row>
    <row r="71" spans="1:5">
      <c r="B71" s="10" t="s">
        <v>149</v>
      </c>
      <c r="C71" t="s">
        <v>256</v>
      </c>
      <c r="D71" t="s">
        <v>225</v>
      </c>
      <c r="E71" t="s">
        <v>243</v>
      </c>
    </row>
    <row r="72" spans="1:5">
      <c r="B72" s="10" t="s">
        <v>149</v>
      </c>
      <c r="C72" t="s">
        <v>257</v>
      </c>
      <c r="D72" t="s">
        <v>225</v>
      </c>
      <c r="E72" t="s">
        <v>244</v>
      </c>
    </row>
    <row r="73" spans="1:5">
      <c r="B73" s="10" t="s">
        <v>149</v>
      </c>
      <c r="C73" t="s">
        <v>258</v>
      </c>
      <c r="D73" t="s">
        <v>225</v>
      </c>
      <c r="E73" t="s">
        <v>245</v>
      </c>
    </row>
    <row r="74" spans="1:5">
      <c r="B74" s="10" t="s">
        <v>149</v>
      </c>
      <c r="C74" t="s">
        <v>211</v>
      </c>
      <c r="D74" t="s">
        <v>155</v>
      </c>
      <c r="E74" t="s">
        <v>187</v>
      </c>
    </row>
    <row r="75" spans="1:5">
      <c r="B75" s="10" t="s">
        <v>149</v>
      </c>
      <c r="C75" t="s">
        <v>41</v>
      </c>
      <c r="D75" t="s">
        <v>159</v>
      </c>
      <c r="E75" t="s">
        <v>188</v>
      </c>
    </row>
    <row r="76" spans="1:5">
      <c r="B76" s="10" t="s">
        <v>149</v>
      </c>
      <c r="C76" s="10" t="s">
        <v>212</v>
      </c>
      <c r="D76" t="s">
        <v>156</v>
      </c>
      <c r="E76" t="s">
        <v>189</v>
      </c>
    </row>
    <row r="77" spans="1:5">
      <c r="B77" s="10" t="s">
        <v>149</v>
      </c>
      <c r="C77" s="10" t="s">
        <v>146</v>
      </c>
      <c r="D77" t="s">
        <v>156</v>
      </c>
      <c r="E77" t="s">
        <v>190</v>
      </c>
    </row>
    <row r="78" spans="1:5">
      <c r="B78" s="14" t="s">
        <v>152</v>
      </c>
      <c r="C78" s="10" t="s">
        <v>213</v>
      </c>
      <c r="D78" t="s">
        <v>161</v>
      </c>
      <c r="E78" t="s">
        <v>191</v>
      </c>
    </row>
    <row r="79" spans="1:5">
      <c r="A79" t="s">
        <v>215</v>
      </c>
    </row>
    <row r="80" spans="1:5">
      <c r="C80" s="11" t="s">
        <v>76</v>
      </c>
    </row>
    <row r="81" spans="1:5">
      <c r="A81" s="10" t="s">
        <v>214</v>
      </c>
    </row>
    <row r="82" spans="1:5">
      <c r="B82" s="10" t="s">
        <v>148</v>
      </c>
      <c r="C82" t="s">
        <v>209</v>
      </c>
      <c r="D82" t="s">
        <v>153</v>
      </c>
      <c r="E82" t="s">
        <v>162</v>
      </c>
    </row>
    <row r="83" spans="1:5">
      <c r="B83" s="10" t="s">
        <v>149</v>
      </c>
      <c r="C83" t="s">
        <v>202</v>
      </c>
      <c r="D83" t="s">
        <v>154</v>
      </c>
      <c r="E83" t="s">
        <v>163</v>
      </c>
    </row>
    <row r="84" spans="1:5">
      <c r="B84" s="10" t="s">
        <v>149</v>
      </c>
      <c r="C84" t="s">
        <v>8</v>
      </c>
      <c r="D84" t="s">
        <v>155</v>
      </c>
      <c r="E84" t="s">
        <v>164</v>
      </c>
    </row>
    <row r="85" spans="1:5">
      <c r="B85" s="10" t="s">
        <v>149</v>
      </c>
      <c r="C85" t="s">
        <v>192</v>
      </c>
      <c r="D85" t="s">
        <v>156</v>
      </c>
      <c r="E85" t="s">
        <v>165</v>
      </c>
    </row>
    <row r="86" spans="1:5">
      <c r="B86" s="10" t="s">
        <v>149</v>
      </c>
      <c r="C86" t="s">
        <v>10</v>
      </c>
      <c r="D86" t="s">
        <v>157</v>
      </c>
      <c r="E86" t="s">
        <v>166</v>
      </c>
    </row>
    <row r="87" spans="1:5">
      <c r="B87" s="10" t="s">
        <v>149</v>
      </c>
      <c r="C87" t="s">
        <v>11</v>
      </c>
      <c r="D87" t="s">
        <v>157</v>
      </c>
      <c r="E87" t="s">
        <v>167</v>
      </c>
    </row>
    <row r="88" spans="1:5">
      <c r="B88" s="10" t="s">
        <v>149</v>
      </c>
      <c r="C88" t="s">
        <v>198</v>
      </c>
      <c r="D88" t="s">
        <v>156</v>
      </c>
      <c r="E88" t="s">
        <v>168</v>
      </c>
    </row>
    <row r="89" spans="1:5">
      <c r="B89" s="10" t="s">
        <v>149</v>
      </c>
      <c r="C89" t="s">
        <v>13</v>
      </c>
      <c r="D89" t="s">
        <v>155</v>
      </c>
      <c r="E89" t="s">
        <v>169</v>
      </c>
    </row>
    <row r="90" spans="1:5">
      <c r="B90" s="10" t="s">
        <v>149</v>
      </c>
      <c r="C90" t="s">
        <v>14</v>
      </c>
      <c r="D90" t="s">
        <v>155</v>
      </c>
      <c r="E90" t="s">
        <v>170</v>
      </c>
    </row>
    <row r="91" spans="1:5">
      <c r="B91" s="10" t="s">
        <v>149</v>
      </c>
      <c r="C91" t="s">
        <v>203</v>
      </c>
      <c r="D91" t="s">
        <v>155</v>
      </c>
      <c r="E91" t="s">
        <v>171</v>
      </c>
    </row>
    <row r="92" spans="1:5">
      <c r="B92" s="10" t="s">
        <v>149</v>
      </c>
      <c r="C92" t="s">
        <v>199</v>
      </c>
      <c r="D92" t="s">
        <v>157</v>
      </c>
      <c r="E92" t="s">
        <v>172</v>
      </c>
    </row>
    <row r="93" spans="1:5">
      <c r="B93" s="10" t="s">
        <v>149</v>
      </c>
      <c r="C93" t="s">
        <v>200</v>
      </c>
      <c r="D93" t="s">
        <v>157</v>
      </c>
      <c r="E93" t="s">
        <v>173</v>
      </c>
    </row>
    <row r="94" spans="1:5">
      <c r="B94" s="10" t="s">
        <v>149</v>
      </c>
      <c r="C94" t="s">
        <v>201</v>
      </c>
      <c r="D94" t="s">
        <v>158</v>
      </c>
      <c r="E94" t="s">
        <v>174</v>
      </c>
    </row>
    <row r="95" spans="1:5">
      <c r="B95" s="10" t="s">
        <v>149</v>
      </c>
      <c r="C95" t="s">
        <v>207</v>
      </c>
      <c r="D95" t="s">
        <v>157</v>
      </c>
      <c r="E95" t="s">
        <v>175</v>
      </c>
    </row>
    <row r="96" spans="1:5">
      <c r="B96" s="10" t="s">
        <v>149</v>
      </c>
      <c r="C96" t="s">
        <v>204</v>
      </c>
      <c r="D96" t="s">
        <v>157</v>
      </c>
      <c r="E96" t="s">
        <v>176</v>
      </c>
    </row>
    <row r="97" spans="2:5">
      <c r="B97" s="10" t="s">
        <v>149</v>
      </c>
      <c r="C97" t="s">
        <v>205</v>
      </c>
      <c r="D97" t="s">
        <v>155</v>
      </c>
      <c r="E97" t="s">
        <v>177</v>
      </c>
    </row>
    <row r="98" spans="2:5">
      <c r="B98" s="10" t="s">
        <v>149</v>
      </c>
      <c r="C98" s="10" t="s">
        <v>281</v>
      </c>
      <c r="D98" t="s">
        <v>155</v>
      </c>
      <c r="E98" t="s">
        <v>267</v>
      </c>
    </row>
    <row r="99" spans="2:5">
      <c r="B99" s="10" t="s">
        <v>149</v>
      </c>
      <c r="C99" t="s">
        <v>20</v>
      </c>
      <c r="D99" t="s">
        <v>156</v>
      </c>
      <c r="E99" t="s">
        <v>179</v>
      </c>
    </row>
    <row r="100" spans="2:5">
      <c r="B100" s="10" t="s">
        <v>149</v>
      </c>
      <c r="C100" t="s">
        <v>276</v>
      </c>
      <c r="D100" t="s">
        <v>155</v>
      </c>
      <c r="E100" t="s">
        <v>268</v>
      </c>
    </row>
    <row r="101" spans="2:5">
      <c r="B101" s="10" t="s">
        <v>149</v>
      </c>
      <c r="C101" t="s">
        <v>277</v>
      </c>
      <c r="D101" t="s">
        <v>157</v>
      </c>
      <c r="E101" t="s">
        <v>269</v>
      </c>
    </row>
    <row r="102" spans="2:5">
      <c r="B102" s="10" t="s">
        <v>149</v>
      </c>
      <c r="C102" t="s">
        <v>31</v>
      </c>
      <c r="D102" t="s">
        <v>157</v>
      </c>
      <c r="E102" t="s">
        <v>270</v>
      </c>
    </row>
    <row r="103" spans="2:5">
      <c r="B103" s="10" t="s">
        <v>149</v>
      </c>
      <c r="C103" t="s">
        <v>32</v>
      </c>
      <c r="D103" t="s">
        <v>156</v>
      </c>
      <c r="E103" t="s">
        <v>271</v>
      </c>
    </row>
    <row r="104" spans="2:5">
      <c r="B104" s="10" t="s">
        <v>149</v>
      </c>
      <c r="C104" t="s">
        <v>278</v>
      </c>
      <c r="D104" t="s">
        <v>157</v>
      </c>
      <c r="E104" t="s">
        <v>272</v>
      </c>
    </row>
    <row r="105" spans="2:5">
      <c r="B105" t="s">
        <v>151</v>
      </c>
      <c r="C105" t="s">
        <v>279</v>
      </c>
      <c r="D105" t="s">
        <v>283</v>
      </c>
      <c r="E105" t="s">
        <v>273</v>
      </c>
    </row>
    <row r="106" spans="2:5">
      <c r="B106" s="10" t="s">
        <v>149</v>
      </c>
      <c r="C106" t="s">
        <v>282</v>
      </c>
      <c r="D106" t="s">
        <v>157</v>
      </c>
      <c r="E106" t="s">
        <v>274</v>
      </c>
    </row>
    <row r="107" spans="2:5">
      <c r="B107" s="10" t="s">
        <v>149</v>
      </c>
      <c r="C107" t="s">
        <v>280</v>
      </c>
      <c r="D107" t="s">
        <v>155</v>
      </c>
      <c r="E107" t="s">
        <v>275</v>
      </c>
    </row>
    <row r="108" spans="2:5">
      <c r="B108" s="10" t="s">
        <v>149</v>
      </c>
      <c r="C108" t="s">
        <v>211</v>
      </c>
      <c r="D108" t="s">
        <v>155</v>
      </c>
      <c r="E108" t="s">
        <v>187</v>
      </c>
    </row>
    <row r="109" spans="2:5">
      <c r="B109" s="14" t="s">
        <v>265</v>
      </c>
      <c r="C109" t="s">
        <v>41</v>
      </c>
      <c r="D109" t="s">
        <v>266</v>
      </c>
      <c r="E109" t="s">
        <v>188</v>
      </c>
    </row>
    <row r="110" spans="2:5">
      <c r="B110" s="14" t="s">
        <v>151</v>
      </c>
      <c r="C110" s="10" t="s">
        <v>212</v>
      </c>
      <c r="D110" t="s">
        <v>156</v>
      </c>
      <c r="E110" t="s">
        <v>189</v>
      </c>
    </row>
    <row r="111" spans="2:5">
      <c r="B111" s="14" t="s">
        <v>151</v>
      </c>
      <c r="C111" s="10" t="s">
        <v>146</v>
      </c>
      <c r="D111" t="s">
        <v>156</v>
      </c>
      <c r="E111" t="s">
        <v>190</v>
      </c>
    </row>
    <row r="112" spans="2:5">
      <c r="B112" s="14" t="s">
        <v>152</v>
      </c>
      <c r="C112" s="10" t="s">
        <v>213</v>
      </c>
      <c r="D112" t="s">
        <v>161</v>
      </c>
      <c r="E112" t="s">
        <v>191</v>
      </c>
    </row>
    <row r="113" spans="1:5">
      <c r="A113" t="s">
        <v>215</v>
      </c>
      <c r="C113" s="10"/>
    </row>
    <row r="114" spans="1:5">
      <c r="C114" s="11" t="s">
        <v>77</v>
      </c>
    </row>
    <row r="115" spans="1:5">
      <c r="A115" s="10" t="s">
        <v>214</v>
      </c>
    </row>
    <row r="116" spans="1:5">
      <c r="B116" s="10" t="s">
        <v>148</v>
      </c>
      <c r="C116" t="s">
        <v>209</v>
      </c>
      <c r="D116" t="s">
        <v>153</v>
      </c>
      <c r="E116" t="s">
        <v>162</v>
      </c>
    </row>
    <row r="117" spans="1:5">
      <c r="B117" s="10" t="s">
        <v>149</v>
      </c>
      <c r="C117" t="s">
        <v>202</v>
      </c>
      <c r="D117" t="s">
        <v>154</v>
      </c>
      <c r="E117" t="s">
        <v>163</v>
      </c>
    </row>
    <row r="118" spans="1:5">
      <c r="B118" s="10" t="s">
        <v>149</v>
      </c>
      <c r="C118" t="s">
        <v>8</v>
      </c>
      <c r="D118" t="s">
        <v>155</v>
      </c>
      <c r="E118" t="s">
        <v>164</v>
      </c>
    </row>
    <row r="119" spans="1:5">
      <c r="B119" s="10" t="s">
        <v>149</v>
      </c>
      <c r="C119" t="s">
        <v>192</v>
      </c>
      <c r="D119" t="s">
        <v>156</v>
      </c>
      <c r="E119" t="s">
        <v>165</v>
      </c>
    </row>
    <row r="120" spans="1:5">
      <c r="B120" s="10" t="s">
        <v>149</v>
      </c>
      <c r="C120" t="s">
        <v>10</v>
      </c>
      <c r="D120" t="s">
        <v>157</v>
      </c>
      <c r="E120" t="s">
        <v>166</v>
      </c>
    </row>
    <row r="121" spans="1:5">
      <c r="B121" s="10" t="s">
        <v>149</v>
      </c>
      <c r="C121" t="s">
        <v>11</v>
      </c>
      <c r="D121" t="s">
        <v>157</v>
      </c>
      <c r="E121" t="s">
        <v>167</v>
      </c>
    </row>
    <row r="122" spans="1:5">
      <c r="B122" s="10" t="s">
        <v>149</v>
      </c>
      <c r="C122" t="s">
        <v>198</v>
      </c>
      <c r="D122" t="s">
        <v>156</v>
      </c>
      <c r="E122" t="s">
        <v>168</v>
      </c>
    </row>
    <row r="123" spans="1:5">
      <c r="B123" s="10" t="s">
        <v>149</v>
      </c>
      <c r="C123" t="s">
        <v>13</v>
      </c>
      <c r="D123" t="s">
        <v>155</v>
      </c>
      <c r="E123" t="s">
        <v>169</v>
      </c>
    </row>
    <row r="124" spans="1:5">
      <c r="B124" s="10" t="s">
        <v>149</v>
      </c>
      <c r="C124" t="s">
        <v>14</v>
      </c>
      <c r="D124" t="s">
        <v>155</v>
      </c>
      <c r="E124" t="s">
        <v>170</v>
      </c>
    </row>
    <row r="125" spans="1:5">
      <c r="B125" s="10" t="s">
        <v>149</v>
      </c>
      <c r="C125" t="s">
        <v>203</v>
      </c>
      <c r="D125" t="s">
        <v>155</v>
      </c>
      <c r="E125" t="s">
        <v>171</v>
      </c>
    </row>
    <row r="126" spans="1:5">
      <c r="B126" s="10" t="s">
        <v>149</v>
      </c>
      <c r="C126" t="s">
        <v>199</v>
      </c>
      <c r="D126" t="s">
        <v>157</v>
      </c>
      <c r="E126" t="s">
        <v>172</v>
      </c>
    </row>
    <row r="127" spans="1:5">
      <c r="B127" s="10" t="s">
        <v>149</v>
      </c>
      <c r="C127" t="s">
        <v>200</v>
      </c>
      <c r="D127" t="s">
        <v>157</v>
      </c>
      <c r="E127" t="s">
        <v>173</v>
      </c>
    </row>
    <row r="128" spans="1:5">
      <c r="B128" s="10" t="s">
        <v>149</v>
      </c>
      <c r="C128" t="s">
        <v>201</v>
      </c>
      <c r="D128" t="s">
        <v>158</v>
      </c>
      <c r="E128" t="s">
        <v>174</v>
      </c>
    </row>
    <row r="129" spans="2:5">
      <c r="B129" s="10" t="s">
        <v>149</v>
      </c>
      <c r="C129" t="s">
        <v>207</v>
      </c>
      <c r="D129" t="s">
        <v>157</v>
      </c>
      <c r="E129" t="s">
        <v>175</v>
      </c>
    </row>
    <row r="130" spans="2:5">
      <c r="B130" s="10" t="s">
        <v>149</v>
      </c>
      <c r="C130" t="s">
        <v>204</v>
      </c>
      <c r="D130" t="s">
        <v>157</v>
      </c>
      <c r="E130" t="s">
        <v>176</v>
      </c>
    </row>
    <row r="131" spans="2:5">
      <c r="B131" s="10" t="s">
        <v>149</v>
      </c>
      <c r="C131" t="s">
        <v>205</v>
      </c>
      <c r="D131" t="s">
        <v>155</v>
      </c>
      <c r="E131" t="s">
        <v>177</v>
      </c>
    </row>
    <row r="132" spans="2:5">
      <c r="B132" s="10" t="s">
        <v>149</v>
      </c>
      <c r="C132" s="10" t="s">
        <v>336</v>
      </c>
      <c r="D132" t="s">
        <v>155</v>
      </c>
      <c r="E132" t="s">
        <v>287</v>
      </c>
    </row>
    <row r="133" spans="2:5">
      <c r="B133" s="10" t="s">
        <v>149</v>
      </c>
      <c r="C133" s="10" t="s">
        <v>20</v>
      </c>
      <c r="D133" t="s">
        <v>156</v>
      </c>
      <c r="E133" t="s">
        <v>179</v>
      </c>
    </row>
    <row r="134" spans="2:5">
      <c r="B134" s="10" t="s">
        <v>149</v>
      </c>
      <c r="C134" t="s">
        <v>337</v>
      </c>
      <c r="D134" t="s">
        <v>155</v>
      </c>
      <c r="E134" t="s">
        <v>288</v>
      </c>
    </row>
    <row r="135" spans="2:5">
      <c r="B135" s="10" t="s">
        <v>149</v>
      </c>
      <c r="C135" t="s">
        <v>335</v>
      </c>
      <c r="D135" t="s">
        <v>155</v>
      </c>
      <c r="E135" t="s">
        <v>289</v>
      </c>
    </row>
    <row r="136" spans="2:5">
      <c r="B136" s="10" t="s">
        <v>149</v>
      </c>
      <c r="C136" t="s">
        <v>317</v>
      </c>
      <c r="D136" t="s">
        <v>155</v>
      </c>
      <c r="E136" t="s">
        <v>290</v>
      </c>
    </row>
    <row r="137" spans="2:5">
      <c r="B137" s="10" t="s">
        <v>149</v>
      </c>
      <c r="C137" t="s">
        <v>332</v>
      </c>
      <c r="D137" t="s">
        <v>157</v>
      </c>
      <c r="E137" t="s">
        <v>291</v>
      </c>
    </row>
    <row r="138" spans="2:5">
      <c r="B138" s="10" t="s">
        <v>149</v>
      </c>
      <c r="C138" t="s">
        <v>333</v>
      </c>
      <c r="D138" t="s">
        <v>157</v>
      </c>
      <c r="E138" t="s">
        <v>292</v>
      </c>
    </row>
    <row r="139" spans="2:5">
      <c r="B139" s="10" t="s">
        <v>149</v>
      </c>
      <c r="C139" t="s">
        <v>318</v>
      </c>
      <c r="D139" t="s">
        <v>157</v>
      </c>
      <c r="E139" t="s">
        <v>293</v>
      </c>
    </row>
    <row r="140" spans="2:5">
      <c r="B140" s="10" t="s">
        <v>149</v>
      </c>
      <c r="C140" t="s">
        <v>83</v>
      </c>
      <c r="D140" t="s">
        <v>155</v>
      </c>
      <c r="E140" t="s">
        <v>294</v>
      </c>
    </row>
    <row r="141" spans="2:5">
      <c r="B141" s="10" t="s">
        <v>149</v>
      </c>
      <c r="C141" t="s">
        <v>319</v>
      </c>
      <c r="D141" t="s">
        <v>155</v>
      </c>
      <c r="E141" t="s">
        <v>295</v>
      </c>
    </row>
    <row r="142" spans="2:5">
      <c r="B142" s="10" t="s">
        <v>149</v>
      </c>
      <c r="C142" t="s">
        <v>338</v>
      </c>
      <c r="D142" t="s">
        <v>155</v>
      </c>
      <c r="E142" t="s">
        <v>296</v>
      </c>
    </row>
    <row r="143" spans="2:5">
      <c r="B143" s="10" t="s">
        <v>149</v>
      </c>
      <c r="C143" t="s">
        <v>339</v>
      </c>
      <c r="D143" t="s">
        <v>155</v>
      </c>
      <c r="E143" t="s">
        <v>297</v>
      </c>
    </row>
    <row r="144" spans="2:5">
      <c r="B144" s="10" t="s">
        <v>149</v>
      </c>
      <c r="C144" t="s">
        <v>320</v>
      </c>
      <c r="D144" t="s">
        <v>157</v>
      </c>
      <c r="E144" t="s">
        <v>298</v>
      </c>
    </row>
    <row r="145" spans="2:5">
      <c r="B145" s="10" t="s">
        <v>149</v>
      </c>
      <c r="C145" t="s">
        <v>321</v>
      </c>
      <c r="D145" t="s">
        <v>157</v>
      </c>
      <c r="E145" t="s">
        <v>299</v>
      </c>
    </row>
    <row r="146" spans="2:5">
      <c r="B146" s="10" t="s">
        <v>149</v>
      </c>
      <c r="C146" t="s">
        <v>322</v>
      </c>
      <c r="D146" t="s">
        <v>155</v>
      </c>
      <c r="E146" t="s">
        <v>300</v>
      </c>
    </row>
    <row r="147" spans="2:5">
      <c r="B147" s="10" t="s">
        <v>149</v>
      </c>
      <c r="C147" t="s">
        <v>323</v>
      </c>
      <c r="D147" t="s">
        <v>157</v>
      </c>
      <c r="E147" t="s">
        <v>301</v>
      </c>
    </row>
    <row r="148" spans="2:5">
      <c r="B148" s="10" t="s">
        <v>149</v>
      </c>
      <c r="C148" t="s">
        <v>324</v>
      </c>
      <c r="D148" t="s">
        <v>157</v>
      </c>
      <c r="E148" t="s">
        <v>302</v>
      </c>
    </row>
    <row r="149" spans="2:5">
      <c r="B149" s="10" t="s">
        <v>149</v>
      </c>
      <c r="C149" t="s">
        <v>325</v>
      </c>
      <c r="D149" t="s">
        <v>157</v>
      </c>
      <c r="E149" t="s">
        <v>303</v>
      </c>
    </row>
    <row r="150" spans="2:5">
      <c r="B150" s="10" t="s">
        <v>149</v>
      </c>
      <c r="C150" t="s">
        <v>340</v>
      </c>
      <c r="D150" t="s">
        <v>225</v>
      </c>
      <c r="E150" t="s">
        <v>304</v>
      </c>
    </row>
    <row r="151" spans="2:5">
      <c r="B151" s="10" t="s">
        <v>149</v>
      </c>
      <c r="C151" t="s">
        <v>330</v>
      </c>
      <c r="D151" t="s">
        <v>157</v>
      </c>
      <c r="E151" t="s">
        <v>305</v>
      </c>
    </row>
    <row r="152" spans="2:5">
      <c r="B152" s="10" t="s">
        <v>149</v>
      </c>
      <c r="C152" t="s">
        <v>334</v>
      </c>
      <c r="D152" t="s">
        <v>157</v>
      </c>
      <c r="E152" t="s">
        <v>306</v>
      </c>
    </row>
    <row r="153" spans="2:5">
      <c r="B153" s="10" t="s">
        <v>149</v>
      </c>
      <c r="C153" t="s">
        <v>341</v>
      </c>
      <c r="D153" t="s">
        <v>225</v>
      </c>
      <c r="E153" t="s">
        <v>307</v>
      </c>
    </row>
    <row r="154" spans="2:5">
      <c r="B154" s="10" t="s">
        <v>149</v>
      </c>
      <c r="C154" t="s">
        <v>342</v>
      </c>
      <c r="D154" t="s">
        <v>157</v>
      </c>
      <c r="E154" t="s">
        <v>308</v>
      </c>
    </row>
    <row r="155" spans="2:5">
      <c r="B155" s="10" t="s">
        <v>149</v>
      </c>
      <c r="C155" t="s">
        <v>326</v>
      </c>
      <c r="D155" t="s">
        <v>157</v>
      </c>
      <c r="E155" t="s">
        <v>309</v>
      </c>
    </row>
    <row r="156" spans="2:5">
      <c r="B156" s="10" t="s">
        <v>149</v>
      </c>
      <c r="C156" t="s">
        <v>327</v>
      </c>
      <c r="D156" t="s">
        <v>157</v>
      </c>
      <c r="E156" t="s">
        <v>310</v>
      </c>
    </row>
    <row r="157" spans="2:5">
      <c r="B157" s="10" t="s">
        <v>149</v>
      </c>
      <c r="C157" t="s">
        <v>343</v>
      </c>
      <c r="D157" t="s">
        <v>157</v>
      </c>
      <c r="E157" t="s">
        <v>311</v>
      </c>
    </row>
    <row r="158" spans="2:5">
      <c r="B158" s="10" t="s">
        <v>149</v>
      </c>
      <c r="C158" t="s">
        <v>331</v>
      </c>
      <c r="D158" t="s">
        <v>157</v>
      </c>
      <c r="E158" t="s">
        <v>312</v>
      </c>
    </row>
    <row r="159" spans="2:5">
      <c r="B159" s="10" t="s">
        <v>149</v>
      </c>
      <c r="C159" t="s">
        <v>344</v>
      </c>
      <c r="D159" t="s">
        <v>157</v>
      </c>
      <c r="E159" t="s">
        <v>313</v>
      </c>
    </row>
    <row r="160" spans="2:5">
      <c r="B160" s="10" t="s">
        <v>149</v>
      </c>
      <c r="C160" t="s">
        <v>328</v>
      </c>
      <c r="D160" t="s">
        <v>157</v>
      </c>
      <c r="E160" t="s">
        <v>314</v>
      </c>
    </row>
    <row r="161" spans="1:5">
      <c r="B161" s="10" t="s">
        <v>149</v>
      </c>
      <c r="C161" t="s">
        <v>329</v>
      </c>
      <c r="D161" t="s">
        <v>157</v>
      </c>
      <c r="E161" t="s">
        <v>315</v>
      </c>
    </row>
    <row r="162" spans="1:5">
      <c r="B162" s="10" t="s">
        <v>149</v>
      </c>
      <c r="C162" t="s">
        <v>345</v>
      </c>
      <c r="D162" t="s">
        <v>157</v>
      </c>
      <c r="E162" t="s">
        <v>316</v>
      </c>
    </row>
    <row r="163" spans="1:5">
      <c r="B163" s="10" t="s">
        <v>149</v>
      </c>
      <c r="C163" t="s">
        <v>211</v>
      </c>
      <c r="D163" t="s">
        <v>155</v>
      </c>
      <c r="E163" t="s">
        <v>187</v>
      </c>
    </row>
    <row r="164" spans="1:5">
      <c r="B164" s="14" t="s">
        <v>285</v>
      </c>
      <c r="C164" t="s">
        <v>41</v>
      </c>
      <c r="D164" t="s">
        <v>286</v>
      </c>
      <c r="E164" t="s">
        <v>188</v>
      </c>
    </row>
    <row r="165" spans="1:5">
      <c r="B165" s="14" t="s">
        <v>151</v>
      </c>
      <c r="C165" s="10" t="s">
        <v>212</v>
      </c>
      <c r="D165" t="s">
        <v>156</v>
      </c>
      <c r="E165" t="s">
        <v>189</v>
      </c>
    </row>
    <row r="166" spans="1:5">
      <c r="B166" s="14" t="s">
        <v>151</v>
      </c>
      <c r="C166" s="10" t="s">
        <v>146</v>
      </c>
      <c r="D166" t="s">
        <v>156</v>
      </c>
      <c r="E166" t="s">
        <v>190</v>
      </c>
    </row>
    <row r="167" spans="1:5">
      <c r="B167" s="14" t="s">
        <v>152</v>
      </c>
      <c r="C167" s="10" t="s">
        <v>213</v>
      </c>
      <c r="D167" t="s">
        <v>161</v>
      </c>
      <c r="E167" t="s">
        <v>191</v>
      </c>
    </row>
    <row r="168" spans="1:5">
      <c r="A168" t="s">
        <v>215</v>
      </c>
    </row>
    <row r="169" spans="1:5">
      <c r="C169" s="11" t="s">
        <v>141</v>
      </c>
    </row>
    <row r="170" spans="1:5">
      <c r="A170" s="10" t="s">
        <v>214</v>
      </c>
    </row>
    <row r="171" spans="1:5">
      <c r="B171" s="10" t="s">
        <v>148</v>
      </c>
      <c r="C171" t="s">
        <v>209</v>
      </c>
      <c r="D171" t="s">
        <v>153</v>
      </c>
      <c r="E171" t="s">
        <v>162</v>
      </c>
    </row>
    <row r="172" spans="1:5">
      <c r="B172" s="10" t="s">
        <v>149</v>
      </c>
      <c r="C172" t="s">
        <v>202</v>
      </c>
      <c r="D172" t="s">
        <v>154</v>
      </c>
      <c r="E172" t="s">
        <v>163</v>
      </c>
    </row>
    <row r="173" spans="1:5">
      <c r="B173" s="10" t="s">
        <v>149</v>
      </c>
      <c r="C173" t="s">
        <v>8</v>
      </c>
      <c r="D173" t="s">
        <v>155</v>
      </c>
      <c r="E173" t="s">
        <v>164</v>
      </c>
    </row>
    <row r="174" spans="1:5">
      <c r="B174" s="10" t="s">
        <v>149</v>
      </c>
      <c r="C174" t="s">
        <v>192</v>
      </c>
      <c r="D174" t="s">
        <v>156</v>
      </c>
      <c r="E174" t="s">
        <v>165</v>
      </c>
    </row>
    <row r="175" spans="1:5">
      <c r="B175" s="10" t="s">
        <v>149</v>
      </c>
      <c r="C175" t="s">
        <v>10</v>
      </c>
      <c r="D175" t="s">
        <v>157</v>
      </c>
      <c r="E175" t="s">
        <v>166</v>
      </c>
    </row>
    <row r="176" spans="1:5">
      <c r="B176" s="10" t="s">
        <v>149</v>
      </c>
      <c r="C176" t="s">
        <v>11</v>
      </c>
      <c r="D176" t="s">
        <v>157</v>
      </c>
      <c r="E176" t="s">
        <v>167</v>
      </c>
    </row>
    <row r="177" spans="2:5">
      <c r="B177" s="10" t="s">
        <v>149</v>
      </c>
      <c r="C177" t="s">
        <v>198</v>
      </c>
      <c r="D177" t="s">
        <v>156</v>
      </c>
      <c r="E177" t="s">
        <v>168</v>
      </c>
    </row>
    <row r="178" spans="2:5">
      <c r="B178" s="10" t="s">
        <v>149</v>
      </c>
      <c r="C178" t="s">
        <v>13</v>
      </c>
      <c r="D178" t="s">
        <v>155</v>
      </c>
      <c r="E178" t="s">
        <v>169</v>
      </c>
    </row>
    <row r="179" spans="2:5">
      <c r="B179" s="10" t="s">
        <v>149</v>
      </c>
      <c r="C179" t="s">
        <v>14</v>
      </c>
      <c r="D179" t="s">
        <v>155</v>
      </c>
      <c r="E179" t="s">
        <v>170</v>
      </c>
    </row>
    <row r="180" spans="2:5">
      <c r="B180" s="10" t="s">
        <v>149</v>
      </c>
      <c r="C180" t="s">
        <v>203</v>
      </c>
      <c r="D180" t="s">
        <v>155</v>
      </c>
      <c r="E180" t="s">
        <v>171</v>
      </c>
    </row>
    <row r="181" spans="2:5">
      <c r="B181" s="10" t="s">
        <v>149</v>
      </c>
      <c r="C181" t="s">
        <v>199</v>
      </c>
      <c r="D181" t="s">
        <v>157</v>
      </c>
      <c r="E181" t="s">
        <v>172</v>
      </c>
    </row>
    <row r="182" spans="2:5">
      <c r="B182" s="10" t="s">
        <v>149</v>
      </c>
      <c r="C182" t="s">
        <v>200</v>
      </c>
      <c r="D182" t="s">
        <v>157</v>
      </c>
      <c r="E182" t="s">
        <v>173</v>
      </c>
    </row>
    <row r="183" spans="2:5">
      <c r="B183" s="10" t="s">
        <v>149</v>
      </c>
      <c r="C183" t="s">
        <v>201</v>
      </c>
      <c r="D183" t="s">
        <v>158</v>
      </c>
      <c r="E183" t="s">
        <v>174</v>
      </c>
    </row>
    <row r="184" spans="2:5">
      <c r="B184" s="10" t="s">
        <v>149</v>
      </c>
      <c r="C184" t="s">
        <v>207</v>
      </c>
      <c r="D184" t="s">
        <v>157</v>
      </c>
      <c r="E184" t="s">
        <v>175</v>
      </c>
    </row>
    <row r="185" spans="2:5">
      <c r="B185" s="10" t="s">
        <v>149</v>
      </c>
      <c r="C185" t="s">
        <v>204</v>
      </c>
      <c r="D185" t="s">
        <v>157</v>
      </c>
      <c r="E185" t="s">
        <v>176</v>
      </c>
    </row>
    <row r="186" spans="2:5">
      <c r="B186" s="10" t="s">
        <v>149</v>
      </c>
      <c r="C186" t="s">
        <v>205</v>
      </c>
      <c r="D186" t="s">
        <v>155</v>
      </c>
      <c r="E186" t="s">
        <v>177</v>
      </c>
    </row>
    <row r="187" spans="2:5">
      <c r="B187" s="10" t="s">
        <v>149</v>
      </c>
      <c r="C187" s="10" t="s">
        <v>364</v>
      </c>
      <c r="D187" t="s">
        <v>155</v>
      </c>
      <c r="E187" t="s">
        <v>349</v>
      </c>
    </row>
    <row r="188" spans="2:5">
      <c r="B188" s="10" t="s">
        <v>149</v>
      </c>
      <c r="C188" t="s">
        <v>20</v>
      </c>
      <c r="D188" t="s">
        <v>156</v>
      </c>
      <c r="E188" t="s">
        <v>179</v>
      </c>
    </row>
    <row r="189" spans="2:5">
      <c r="B189" s="10" t="s">
        <v>149</v>
      </c>
      <c r="C189" t="s">
        <v>337</v>
      </c>
      <c r="D189" t="s">
        <v>155</v>
      </c>
      <c r="E189" t="s">
        <v>288</v>
      </c>
    </row>
    <row r="190" spans="2:5">
      <c r="B190" s="10" t="s">
        <v>149</v>
      </c>
      <c r="C190" t="s">
        <v>335</v>
      </c>
      <c r="D190" t="s">
        <v>155</v>
      </c>
      <c r="E190" t="s">
        <v>289</v>
      </c>
    </row>
    <row r="191" spans="2:5">
      <c r="B191" s="10" t="s">
        <v>149</v>
      </c>
      <c r="C191" t="s">
        <v>361</v>
      </c>
      <c r="D191" t="s">
        <v>225</v>
      </c>
      <c r="E191" t="s">
        <v>350</v>
      </c>
    </row>
    <row r="192" spans="2:5">
      <c r="B192" s="10" t="s">
        <v>149</v>
      </c>
      <c r="C192" t="s">
        <v>362</v>
      </c>
      <c r="D192" t="s">
        <v>225</v>
      </c>
      <c r="E192" t="s">
        <v>351</v>
      </c>
    </row>
    <row r="193" spans="1:5">
      <c r="B193" s="10" t="s">
        <v>149</v>
      </c>
      <c r="C193" t="s">
        <v>363</v>
      </c>
      <c r="D193" t="s">
        <v>225</v>
      </c>
      <c r="E193" t="s">
        <v>352</v>
      </c>
    </row>
    <row r="194" spans="1:5">
      <c r="B194" s="10" t="s">
        <v>149</v>
      </c>
      <c r="C194" t="s">
        <v>357</v>
      </c>
      <c r="D194" t="s">
        <v>225</v>
      </c>
      <c r="E194" t="s">
        <v>353</v>
      </c>
    </row>
    <row r="195" spans="1:5">
      <c r="B195" s="10" t="s">
        <v>149</v>
      </c>
      <c r="C195" t="s">
        <v>358</v>
      </c>
      <c r="D195" t="s">
        <v>225</v>
      </c>
      <c r="E195" t="s">
        <v>354</v>
      </c>
    </row>
    <row r="196" spans="1:5">
      <c r="B196" s="10" t="s">
        <v>149</v>
      </c>
      <c r="C196" t="s">
        <v>359</v>
      </c>
      <c r="D196" t="s">
        <v>225</v>
      </c>
      <c r="E196" t="s">
        <v>355</v>
      </c>
    </row>
    <row r="197" spans="1:5">
      <c r="B197" s="10" t="s">
        <v>149</v>
      </c>
      <c r="C197" t="s">
        <v>360</v>
      </c>
      <c r="D197" t="s">
        <v>225</v>
      </c>
      <c r="E197" t="s">
        <v>356</v>
      </c>
    </row>
    <row r="198" spans="1:5">
      <c r="B198" s="10" t="s">
        <v>149</v>
      </c>
      <c r="C198" t="s">
        <v>211</v>
      </c>
      <c r="D198" t="s">
        <v>155</v>
      </c>
      <c r="E198" t="s">
        <v>187</v>
      </c>
    </row>
    <row r="199" spans="1:5">
      <c r="B199" s="14" t="s">
        <v>346</v>
      </c>
      <c r="C199" t="s">
        <v>41</v>
      </c>
      <c r="D199" t="s">
        <v>348</v>
      </c>
      <c r="E199" t="s">
        <v>188</v>
      </c>
    </row>
    <row r="200" spans="1:5">
      <c r="B200" s="14" t="s">
        <v>151</v>
      </c>
      <c r="C200" s="10" t="s">
        <v>212</v>
      </c>
      <c r="D200" t="s">
        <v>156</v>
      </c>
      <c r="E200" t="s">
        <v>189</v>
      </c>
    </row>
    <row r="201" spans="1:5">
      <c r="B201" s="14" t="s">
        <v>347</v>
      </c>
      <c r="C201" s="10" t="s">
        <v>146</v>
      </c>
      <c r="D201" t="s">
        <v>156</v>
      </c>
      <c r="E201" t="s">
        <v>190</v>
      </c>
    </row>
    <row r="202" spans="1:5">
      <c r="B202" s="14" t="s">
        <v>152</v>
      </c>
      <c r="C202" s="10" t="s">
        <v>213</v>
      </c>
      <c r="D202" t="s">
        <v>161</v>
      </c>
      <c r="E202" t="s">
        <v>191</v>
      </c>
    </row>
    <row r="203" spans="1:5">
      <c r="A203" t="s">
        <v>215</v>
      </c>
    </row>
    <row r="204" spans="1:5">
      <c r="C204" s="11" t="s">
        <v>142</v>
      </c>
    </row>
    <row r="205" spans="1:5">
      <c r="A205" s="10" t="s">
        <v>214</v>
      </c>
    </row>
    <row r="206" spans="1:5">
      <c r="B206" s="10" t="s">
        <v>148</v>
      </c>
      <c r="C206" t="s">
        <v>209</v>
      </c>
      <c r="D206" t="s">
        <v>153</v>
      </c>
      <c r="E206" t="s">
        <v>162</v>
      </c>
    </row>
    <row r="207" spans="1:5">
      <c r="B207" s="10" t="s">
        <v>149</v>
      </c>
      <c r="C207" t="s">
        <v>202</v>
      </c>
      <c r="D207" t="s">
        <v>154</v>
      </c>
      <c r="E207" t="s">
        <v>163</v>
      </c>
    </row>
    <row r="208" spans="1:5">
      <c r="B208" s="10" t="s">
        <v>149</v>
      </c>
      <c r="C208" t="s">
        <v>8</v>
      </c>
      <c r="D208" t="s">
        <v>155</v>
      </c>
      <c r="E208" t="s">
        <v>164</v>
      </c>
    </row>
    <row r="209" spans="2:5">
      <c r="B209" s="10" t="s">
        <v>149</v>
      </c>
      <c r="C209" t="s">
        <v>192</v>
      </c>
      <c r="D209" t="s">
        <v>156</v>
      </c>
      <c r="E209" t="s">
        <v>165</v>
      </c>
    </row>
    <row r="210" spans="2:5">
      <c r="B210" s="10" t="s">
        <v>149</v>
      </c>
      <c r="C210" t="s">
        <v>10</v>
      </c>
      <c r="D210" t="s">
        <v>157</v>
      </c>
      <c r="E210" t="s">
        <v>166</v>
      </c>
    </row>
    <row r="211" spans="2:5">
      <c r="B211" s="10" t="s">
        <v>149</v>
      </c>
      <c r="C211" t="s">
        <v>11</v>
      </c>
      <c r="D211" t="s">
        <v>157</v>
      </c>
      <c r="E211" t="s">
        <v>167</v>
      </c>
    </row>
    <row r="212" spans="2:5">
      <c r="B212" s="10" t="s">
        <v>149</v>
      </c>
      <c r="C212" t="s">
        <v>198</v>
      </c>
      <c r="D212" t="s">
        <v>156</v>
      </c>
      <c r="E212" t="s">
        <v>168</v>
      </c>
    </row>
    <row r="213" spans="2:5">
      <c r="B213" s="10" t="s">
        <v>149</v>
      </c>
      <c r="C213" t="s">
        <v>13</v>
      </c>
      <c r="D213" t="s">
        <v>155</v>
      </c>
      <c r="E213" t="s">
        <v>169</v>
      </c>
    </row>
    <row r="214" spans="2:5">
      <c r="B214" s="10" t="s">
        <v>149</v>
      </c>
      <c r="C214" t="s">
        <v>14</v>
      </c>
      <c r="D214" t="s">
        <v>155</v>
      </c>
      <c r="E214" t="s">
        <v>170</v>
      </c>
    </row>
    <row r="215" spans="2:5">
      <c r="B215" s="10" t="s">
        <v>149</v>
      </c>
      <c r="C215" t="s">
        <v>203</v>
      </c>
      <c r="D215" t="s">
        <v>155</v>
      </c>
      <c r="E215" t="s">
        <v>171</v>
      </c>
    </row>
    <row r="216" spans="2:5">
      <c r="B216" s="10" t="s">
        <v>149</v>
      </c>
      <c r="C216" t="s">
        <v>199</v>
      </c>
      <c r="D216" t="s">
        <v>157</v>
      </c>
      <c r="E216" t="s">
        <v>172</v>
      </c>
    </row>
    <row r="217" spans="2:5">
      <c r="B217" s="10" t="s">
        <v>149</v>
      </c>
      <c r="C217" t="s">
        <v>200</v>
      </c>
      <c r="D217" t="s">
        <v>157</v>
      </c>
      <c r="E217" t="s">
        <v>173</v>
      </c>
    </row>
    <row r="218" spans="2:5">
      <c r="B218" s="10" t="s">
        <v>149</v>
      </c>
      <c r="C218" t="s">
        <v>201</v>
      </c>
      <c r="D218" t="s">
        <v>158</v>
      </c>
      <c r="E218" t="s">
        <v>174</v>
      </c>
    </row>
    <row r="219" spans="2:5">
      <c r="B219" s="10" t="s">
        <v>149</v>
      </c>
      <c r="C219" t="s">
        <v>207</v>
      </c>
      <c r="D219" t="s">
        <v>157</v>
      </c>
      <c r="E219" t="s">
        <v>175</v>
      </c>
    </row>
    <row r="220" spans="2:5">
      <c r="B220" s="10" t="s">
        <v>149</v>
      </c>
      <c r="C220" t="s">
        <v>204</v>
      </c>
      <c r="D220" t="s">
        <v>157</v>
      </c>
      <c r="E220" t="s">
        <v>176</v>
      </c>
    </row>
    <row r="221" spans="2:5">
      <c r="B221" s="10" t="s">
        <v>149</v>
      </c>
      <c r="C221" t="s">
        <v>205</v>
      </c>
      <c r="D221" t="s">
        <v>155</v>
      </c>
      <c r="E221" t="s">
        <v>177</v>
      </c>
    </row>
    <row r="222" spans="2:5">
      <c r="B222" s="10" t="s">
        <v>149</v>
      </c>
      <c r="C222" s="10" t="s">
        <v>381</v>
      </c>
      <c r="D222" t="s">
        <v>155</v>
      </c>
      <c r="E222" t="s">
        <v>365</v>
      </c>
    </row>
    <row r="223" spans="2:5">
      <c r="B223" s="10" t="s">
        <v>149</v>
      </c>
      <c r="C223" t="s">
        <v>20</v>
      </c>
      <c r="D223" t="s">
        <v>156</v>
      </c>
      <c r="E223" t="s">
        <v>179</v>
      </c>
    </row>
    <row r="224" spans="2:5">
      <c r="B224" s="10" t="s">
        <v>149</v>
      </c>
      <c r="C224" t="s">
        <v>337</v>
      </c>
      <c r="D224" t="s">
        <v>155</v>
      </c>
      <c r="E224" t="s">
        <v>288</v>
      </c>
    </row>
    <row r="225" spans="1:5">
      <c r="B225" s="10" t="s">
        <v>149</v>
      </c>
      <c r="C225" t="s">
        <v>377</v>
      </c>
      <c r="D225" t="s">
        <v>225</v>
      </c>
      <c r="E225" t="s">
        <v>366</v>
      </c>
    </row>
    <row r="226" spans="1:5">
      <c r="B226" s="10" t="s">
        <v>149</v>
      </c>
      <c r="C226" t="s">
        <v>378</v>
      </c>
      <c r="D226" t="s">
        <v>225</v>
      </c>
      <c r="E226" t="s">
        <v>367</v>
      </c>
    </row>
    <row r="227" spans="1:5">
      <c r="B227" s="10" t="s">
        <v>149</v>
      </c>
      <c r="C227" t="s">
        <v>382</v>
      </c>
      <c r="D227" t="s">
        <v>225</v>
      </c>
      <c r="E227" t="s">
        <v>368</v>
      </c>
    </row>
    <row r="228" spans="1:5">
      <c r="B228" s="10" t="s">
        <v>149</v>
      </c>
      <c r="C228" t="s">
        <v>383</v>
      </c>
      <c r="D228" t="s">
        <v>225</v>
      </c>
      <c r="E228" t="s">
        <v>369</v>
      </c>
    </row>
    <row r="229" spans="1:5">
      <c r="B229" s="10" t="s">
        <v>149</v>
      </c>
      <c r="C229" t="s">
        <v>384</v>
      </c>
      <c r="D229" t="s">
        <v>225</v>
      </c>
      <c r="E229" t="s">
        <v>370</v>
      </c>
    </row>
    <row r="230" spans="1:5">
      <c r="B230" s="10" t="s">
        <v>149</v>
      </c>
      <c r="C230" t="s">
        <v>380</v>
      </c>
      <c r="D230" t="s">
        <v>225</v>
      </c>
      <c r="E230" t="s">
        <v>371</v>
      </c>
    </row>
    <row r="231" spans="1:5">
      <c r="B231" s="10" t="s">
        <v>149</v>
      </c>
      <c r="C231" t="s">
        <v>375</v>
      </c>
      <c r="D231" t="s">
        <v>157</v>
      </c>
      <c r="E231" t="s">
        <v>372</v>
      </c>
    </row>
    <row r="232" spans="1:5">
      <c r="B232" s="10" t="s">
        <v>149</v>
      </c>
      <c r="C232" t="s">
        <v>379</v>
      </c>
      <c r="D232" t="s">
        <v>225</v>
      </c>
      <c r="E232" t="s">
        <v>373</v>
      </c>
    </row>
    <row r="233" spans="1:5">
      <c r="B233" s="10" t="s">
        <v>149</v>
      </c>
      <c r="C233" t="s">
        <v>376</v>
      </c>
      <c r="D233" t="s">
        <v>157</v>
      </c>
      <c r="E233" t="s">
        <v>374</v>
      </c>
    </row>
    <row r="234" spans="1:5">
      <c r="B234" s="10" t="s">
        <v>149</v>
      </c>
      <c r="C234" t="s">
        <v>211</v>
      </c>
      <c r="D234" t="s">
        <v>155</v>
      </c>
      <c r="E234" t="s">
        <v>187</v>
      </c>
    </row>
    <row r="235" spans="1:5">
      <c r="B235" s="14" t="s">
        <v>346</v>
      </c>
      <c r="C235" t="s">
        <v>41</v>
      </c>
      <c r="D235" t="s">
        <v>348</v>
      </c>
      <c r="E235" t="s">
        <v>188</v>
      </c>
    </row>
    <row r="236" spans="1:5">
      <c r="B236" s="14" t="s">
        <v>151</v>
      </c>
      <c r="C236" s="10" t="s">
        <v>212</v>
      </c>
      <c r="D236" t="s">
        <v>156</v>
      </c>
      <c r="E236" t="s">
        <v>189</v>
      </c>
    </row>
    <row r="237" spans="1:5">
      <c r="B237" s="14" t="s">
        <v>151</v>
      </c>
      <c r="C237" s="10" t="s">
        <v>146</v>
      </c>
      <c r="D237" t="s">
        <v>156</v>
      </c>
      <c r="E237" t="s">
        <v>190</v>
      </c>
    </row>
    <row r="238" spans="1:5">
      <c r="B238" s="14" t="s">
        <v>152</v>
      </c>
      <c r="C238" s="10" t="s">
        <v>213</v>
      </c>
      <c r="D238" t="s">
        <v>161</v>
      </c>
      <c r="E238" t="s">
        <v>191</v>
      </c>
    </row>
    <row r="239" spans="1:5">
      <c r="A239" t="s">
        <v>215</v>
      </c>
    </row>
    <row r="240" spans="1:5">
      <c r="C240" s="11" t="s">
        <v>143</v>
      </c>
    </row>
    <row r="241" spans="1:5">
      <c r="A241" s="10" t="s">
        <v>214</v>
      </c>
    </row>
    <row r="242" spans="1:5">
      <c r="B242" s="10" t="s">
        <v>148</v>
      </c>
      <c r="C242" t="s">
        <v>209</v>
      </c>
      <c r="D242" t="s">
        <v>153</v>
      </c>
      <c r="E242" t="s">
        <v>162</v>
      </c>
    </row>
    <row r="243" spans="1:5">
      <c r="B243" s="10" t="s">
        <v>149</v>
      </c>
      <c r="C243" t="s">
        <v>202</v>
      </c>
      <c r="D243" t="s">
        <v>154</v>
      </c>
      <c r="E243" t="s">
        <v>163</v>
      </c>
    </row>
    <row r="244" spans="1:5">
      <c r="B244" s="10" t="s">
        <v>149</v>
      </c>
      <c r="C244" t="s">
        <v>8</v>
      </c>
      <c r="D244" t="s">
        <v>155</v>
      </c>
      <c r="E244" t="s">
        <v>164</v>
      </c>
    </row>
    <row r="245" spans="1:5">
      <c r="B245" s="10" t="s">
        <v>149</v>
      </c>
      <c r="C245" t="s">
        <v>192</v>
      </c>
      <c r="D245" t="s">
        <v>156</v>
      </c>
      <c r="E245" t="s">
        <v>165</v>
      </c>
    </row>
    <row r="246" spans="1:5">
      <c r="B246" s="10" t="s">
        <v>149</v>
      </c>
      <c r="C246" t="s">
        <v>10</v>
      </c>
      <c r="D246" t="s">
        <v>157</v>
      </c>
      <c r="E246" t="s">
        <v>166</v>
      </c>
    </row>
    <row r="247" spans="1:5">
      <c r="B247" s="10" t="s">
        <v>149</v>
      </c>
      <c r="C247" t="s">
        <v>11</v>
      </c>
      <c r="D247" t="s">
        <v>157</v>
      </c>
      <c r="E247" t="s">
        <v>167</v>
      </c>
    </row>
    <row r="248" spans="1:5">
      <c r="B248" s="10" t="s">
        <v>149</v>
      </c>
      <c r="C248" t="s">
        <v>198</v>
      </c>
      <c r="D248" t="s">
        <v>156</v>
      </c>
      <c r="E248" t="s">
        <v>168</v>
      </c>
    </row>
    <row r="249" spans="1:5">
      <c r="B249" s="10" t="s">
        <v>149</v>
      </c>
      <c r="C249" t="s">
        <v>13</v>
      </c>
      <c r="D249" t="s">
        <v>155</v>
      </c>
      <c r="E249" t="s">
        <v>169</v>
      </c>
    </row>
    <row r="250" spans="1:5">
      <c r="B250" s="10" t="s">
        <v>149</v>
      </c>
      <c r="C250" t="s">
        <v>14</v>
      </c>
      <c r="D250" t="s">
        <v>155</v>
      </c>
      <c r="E250" t="s">
        <v>170</v>
      </c>
    </row>
    <row r="251" spans="1:5">
      <c r="B251" s="10" t="s">
        <v>149</v>
      </c>
      <c r="C251" t="s">
        <v>203</v>
      </c>
      <c r="D251" t="s">
        <v>155</v>
      </c>
      <c r="E251" t="s">
        <v>171</v>
      </c>
    </row>
    <row r="252" spans="1:5">
      <c r="B252" s="10" t="s">
        <v>149</v>
      </c>
      <c r="C252" t="s">
        <v>199</v>
      </c>
      <c r="D252" t="s">
        <v>157</v>
      </c>
      <c r="E252" t="s">
        <v>172</v>
      </c>
    </row>
    <row r="253" spans="1:5">
      <c r="B253" s="10" t="s">
        <v>149</v>
      </c>
      <c r="C253" t="s">
        <v>200</v>
      </c>
      <c r="D253" t="s">
        <v>157</v>
      </c>
      <c r="E253" t="s">
        <v>173</v>
      </c>
    </row>
    <row r="254" spans="1:5">
      <c r="B254" s="10" t="s">
        <v>149</v>
      </c>
      <c r="C254" t="s">
        <v>201</v>
      </c>
      <c r="D254" t="s">
        <v>158</v>
      </c>
      <c r="E254" t="s">
        <v>174</v>
      </c>
    </row>
    <row r="255" spans="1:5">
      <c r="B255" s="10" t="s">
        <v>149</v>
      </c>
      <c r="C255" t="s">
        <v>207</v>
      </c>
      <c r="D255" t="s">
        <v>157</v>
      </c>
      <c r="E255" t="s">
        <v>175</v>
      </c>
    </row>
    <row r="256" spans="1:5">
      <c r="B256" s="10" t="s">
        <v>149</v>
      </c>
      <c r="C256" t="s">
        <v>204</v>
      </c>
      <c r="D256" t="s">
        <v>157</v>
      </c>
      <c r="E256" t="s">
        <v>176</v>
      </c>
    </row>
    <row r="257" spans="2:5">
      <c r="B257" s="10" t="s">
        <v>149</v>
      </c>
      <c r="C257" t="s">
        <v>205</v>
      </c>
      <c r="D257" t="s">
        <v>155</v>
      </c>
      <c r="E257" t="s">
        <v>177</v>
      </c>
    </row>
    <row r="258" spans="2:5">
      <c r="B258" s="10" t="s">
        <v>149</v>
      </c>
      <c r="C258" s="10" t="s">
        <v>402</v>
      </c>
      <c r="D258" t="s">
        <v>155</v>
      </c>
      <c r="E258" t="s">
        <v>387</v>
      </c>
    </row>
    <row r="259" spans="2:5">
      <c r="B259" s="10" t="s">
        <v>149</v>
      </c>
      <c r="C259" t="s">
        <v>20</v>
      </c>
      <c r="D259" t="s">
        <v>156</v>
      </c>
      <c r="E259" t="s">
        <v>179</v>
      </c>
    </row>
    <row r="260" spans="2:5">
      <c r="B260" s="10" t="s">
        <v>149</v>
      </c>
      <c r="C260" t="s">
        <v>337</v>
      </c>
      <c r="D260" t="s">
        <v>155</v>
      </c>
      <c r="E260" t="s">
        <v>288</v>
      </c>
    </row>
    <row r="261" spans="2:5">
      <c r="B261" s="10" t="s">
        <v>149</v>
      </c>
      <c r="C261" t="s">
        <v>335</v>
      </c>
      <c r="D261" t="s">
        <v>155</v>
      </c>
      <c r="E261" t="s">
        <v>289</v>
      </c>
    </row>
    <row r="262" spans="2:5">
      <c r="B262" s="10" t="s">
        <v>149</v>
      </c>
      <c r="C262" t="s">
        <v>398</v>
      </c>
      <c r="D262" t="s">
        <v>157</v>
      </c>
      <c r="E262" t="s">
        <v>388</v>
      </c>
    </row>
    <row r="263" spans="2:5">
      <c r="B263" s="10" t="s">
        <v>149</v>
      </c>
      <c r="C263" t="s">
        <v>403</v>
      </c>
      <c r="D263" t="s">
        <v>155</v>
      </c>
      <c r="E263" t="s">
        <v>389</v>
      </c>
    </row>
    <row r="264" spans="2:5">
      <c r="B264" s="10" t="s">
        <v>149</v>
      </c>
      <c r="C264" t="s">
        <v>29</v>
      </c>
      <c r="D264" t="s">
        <v>155</v>
      </c>
      <c r="E264" t="s">
        <v>390</v>
      </c>
    </row>
    <row r="265" spans="2:5">
      <c r="B265" s="10" t="s">
        <v>149</v>
      </c>
      <c r="C265" t="s">
        <v>399</v>
      </c>
      <c r="D265" t="s">
        <v>157</v>
      </c>
      <c r="E265" t="s">
        <v>391</v>
      </c>
    </row>
    <row r="266" spans="2:5">
      <c r="B266" s="10" t="s">
        <v>149</v>
      </c>
      <c r="C266" t="s">
        <v>400</v>
      </c>
      <c r="D266" t="s">
        <v>157</v>
      </c>
      <c r="E266" t="s">
        <v>392</v>
      </c>
    </row>
    <row r="267" spans="2:5">
      <c r="B267" s="10" t="s">
        <v>149</v>
      </c>
      <c r="C267" t="s">
        <v>404</v>
      </c>
      <c r="D267" t="s">
        <v>155</v>
      </c>
      <c r="E267" t="s">
        <v>393</v>
      </c>
    </row>
    <row r="268" spans="2:5">
      <c r="B268" s="10" t="s">
        <v>149</v>
      </c>
      <c r="C268" t="s">
        <v>401</v>
      </c>
      <c r="D268" t="s">
        <v>155</v>
      </c>
      <c r="E268" t="s">
        <v>394</v>
      </c>
    </row>
    <row r="269" spans="2:5">
      <c r="B269" s="10" t="s">
        <v>149</v>
      </c>
      <c r="C269" t="s">
        <v>405</v>
      </c>
      <c r="D269" t="s">
        <v>157</v>
      </c>
      <c r="E269" t="s">
        <v>395</v>
      </c>
    </row>
    <row r="270" spans="2:5">
      <c r="B270" s="10" t="s">
        <v>149</v>
      </c>
      <c r="C270" t="s">
        <v>406</v>
      </c>
      <c r="D270" t="s">
        <v>155</v>
      </c>
      <c r="E270" t="s">
        <v>396</v>
      </c>
    </row>
    <row r="271" spans="2:5">
      <c r="B271" s="10" t="s">
        <v>149</v>
      </c>
      <c r="C271" t="s">
        <v>407</v>
      </c>
      <c r="D271" t="s">
        <v>155</v>
      </c>
      <c r="E271" t="s">
        <v>397</v>
      </c>
    </row>
    <row r="272" spans="2:5">
      <c r="B272" s="10" t="s">
        <v>149</v>
      </c>
      <c r="C272" t="s">
        <v>211</v>
      </c>
      <c r="D272" t="s">
        <v>155</v>
      </c>
      <c r="E272" t="s">
        <v>187</v>
      </c>
    </row>
    <row r="273" spans="1:5">
      <c r="B273" s="14" t="s">
        <v>385</v>
      </c>
      <c r="C273" t="s">
        <v>41</v>
      </c>
      <c r="D273" t="s">
        <v>386</v>
      </c>
      <c r="E273" t="s">
        <v>188</v>
      </c>
    </row>
    <row r="274" spans="1:5">
      <c r="B274" s="14" t="s">
        <v>151</v>
      </c>
      <c r="C274" s="10" t="s">
        <v>212</v>
      </c>
      <c r="D274" t="s">
        <v>156</v>
      </c>
      <c r="E274" t="s">
        <v>189</v>
      </c>
    </row>
    <row r="275" spans="1:5">
      <c r="B275" s="14" t="s">
        <v>151</v>
      </c>
      <c r="C275" s="10" t="s">
        <v>146</v>
      </c>
      <c r="D275" t="s">
        <v>156</v>
      </c>
      <c r="E275" t="s">
        <v>190</v>
      </c>
    </row>
    <row r="276" spans="1:5">
      <c r="B276" t="s">
        <v>152</v>
      </c>
      <c r="C276" s="10" t="s">
        <v>213</v>
      </c>
      <c r="D276" t="s">
        <v>161</v>
      </c>
      <c r="E276" t="s">
        <v>191</v>
      </c>
    </row>
    <row r="277" spans="1:5">
      <c r="A277" t="s">
        <v>215</v>
      </c>
    </row>
  </sheetData>
  <phoneticPr fontId="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9"/>
  <sheetViews>
    <sheetView workbookViewId="0"/>
  </sheetViews>
  <sheetFormatPr defaultRowHeight="12.75"/>
  <sheetData>
    <row r="1" spans="1:2">
      <c r="A1" s="12" t="s">
        <v>224</v>
      </c>
    </row>
    <row r="2" spans="1:2">
      <c r="A2" s="10" t="s">
        <v>216</v>
      </c>
      <c r="B2" s="10"/>
    </row>
    <row r="3" spans="1:2">
      <c r="A3" s="10" t="s">
        <v>217</v>
      </c>
    </row>
    <row r="4" spans="1:2">
      <c r="A4" s="10" t="s">
        <v>218</v>
      </c>
    </row>
    <row r="5" spans="1:2">
      <c r="A5" s="10" t="s">
        <v>219</v>
      </c>
    </row>
    <row r="6" spans="1:2">
      <c r="A6" s="10" t="s">
        <v>220</v>
      </c>
    </row>
    <row r="7" spans="1:2">
      <c r="A7" s="10" t="s">
        <v>221</v>
      </c>
    </row>
    <row r="8" spans="1:2">
      <c r="A8" s="10" t="s">
        <v>222</v>
      </c>
    </row>
    <row r="9" spans="1:2">
      <c r="A9" s="10" t="s">
        <v>223</v>
      </c>
    </row>
  </sheetData>
  <phoneticPr fontId="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C1:N1025"/>
  <sheetViews>
    <sheetView topLeftCell="A61" zoomScaleNormal="100" workbookViewId="0">
      <selection activeCell="A127" sqref="A1:IV65536"/>
    </sheetView>
  </sheetViews>
  <sheetFormatPr defaultRowHeight="15.75"/>
  <cols>
    <col min="1" max="2" width="9.140625" style="2"/>
    <col min="3" max="3" width="5.7109375" style="2" customWidth="1"/>
    <col min="4" max="4" width="45.85546875" style="2" customWidth="1"/>
    <col min="5" max="5" width="8.42578125" style="3" customWidth="1"/>
    <col min="6" max="6" width="8.140625" style="2" customWidth="1"/>
    <col min="7" max="7" width="5.28515625" style="2" customWidth="1"/>
    <col min="8" max="8" width="5" style="2" customWidth="1"/>
    <col min="9" max="9" width="5.140625" style="2" customWidth="1"/>
    <col min="10" max="10" width="3.28515625" style="2" customWidth="1"/>
    <col min="11" max="11" width="9" style="2" customWidth="1"/>
    <col min="12" max="12" width="22.42578125" style="2" customWidth="1"/>
    <col min="13" max="13" width="6.7109375" style="2" customWidth="1"/>
    <col min="14" max="14" width="9.140625" style="2"/>
    <col min="15" max="15" width="10.5703125" style="2" customWidth="1"/>
    <col min="16" max="16" width="9.140625" style="2"/>
    <col min="17" max="17" width="14" style="2" customWidth="1"/>
    <col min="18" max="23" width="9.140625" style="2"/>
    <col min="24" max="24" width="5.140625" style="2" bestFit="1" customWidth="1"/>
    <col min="25" max="25" width="20.42578125" style="2" bestFit="1" customWidth="1"/>
    <col min="26" max="16384" width="9.140625" style="2"/>
  </cols>
  <sheetData>
    <row r="1" spans="3:12" ht="20.100000000000001" customHeight="1">
      <c r="C1" s="13" t="s">
        <v>64</v>
      </c>
      <c r="D1" s="13"/>
      <c r="E1" s="13"/>
      <c r="F1" s="13"/>
      <c r="G1" s="13"/>
      <c r="H1" s="13"/>
      <c r="I1" s="13"/>
      <c r="J1" s="13"/>
      <c r="K1" s="13"/>
    </row>
    <row r="2" spans="3:12" ht="20.100000000000001" customHeight="1">
      <c r="C2" s="4"/>
      <c r="D2" s="5" t="s">
        <v>65</v>
      </c>
      <c r="G2" s="1" t="s">
        <v>47</v>
      </c>
      <c r="H2" s="1"/>
      <c r="I2" s="1"/>
      <c r="J2" s="1"/>
      <c r="K2" s="1" t="s">
        <v>145</v>
      </c>
    </row>
    <row r="3" spans="3:12" ht="20.100000000000001" customHeight="1">
      <c r="D3" s="5"/>
    </row>
    <row r="4" spans="3:12" ht="23.25" customHeight="1">
      <c r="C4" s="2">
        <v>1</v>
      </c>
      <c r="D4" s="2" t="s">
        <v>144</v>
      </c>
      <c r="H4" s="2">
        <v>3</v>
      </c>
      <c r="I4" s="2">
        <v>1</v>
      </c>
      <c r="J4" s="6" t="s">
        <v>9</v>
      </c>
      <c r="K4" s="2">
        <v>3</v>
      </c>
      <c r="L4" s="6" t="s">
        <v>7</v>
      </c>
    </row>
    <row r="5" spans="3:12" ht="23.25" customHeight="1">
      <c r="C5" s="2">
        <f>C4+1</f>
        <v>2</v>
      </c>
      <c r="D5" s="2" t="s">
        <v>46</v>
      </c>
      <c r="E5" s="3">
        <v>1</v>
      </c>
      <c r="F5" s="2">
        <v>1</v>
      </c>
      <c r="H5" s="2">
        <v>5</v>
      </c>
      <c r="I5" s="2">
        <f>K4+1</f>
        <v>4</v>
      </c>
      <c r="J5" s="6" t="s">
        <v>9</v>
      </c>
      <c r="K5" s="2">
        <f>K4+H5</f>
        <v>8</v>
      </c>
      <c r="L5" s="6" t="s">
        <v>7</v>
      </c>
    </row>
    <row r="6" spans="3:12" ht="23.25" customHeight="1">
      <c r="C6" s="2">
        <f t="shared" ref="C6:C30" si="0">C5+1</f>
        <v>3</v>
      </c>
      <c r="D6" s="2" t="s">
        <v>8</v>
      </c>
      <c r="E6" s="3">
        <v>1</v>
      </c>
      <c r="F6" s="2">
        <v>2</v>
      </c>
      <c r="H6" s="2">
        <v>2</v>
      </c>
      <c r="I6" s="2">
        <f>K5+1</f>
        <v>9</v>
      </c>
      <c r="J6" s="6" t="s">
        <v>9</v>
      </c>
      <c r="K6" s="2">
        <f>K5+H6</f>
        <v>10</v>
      </c>
      <c r="L6" s="6" t="s">
        <v>54</v>
      </c>
    </row>
    <row r="7" spans="3:12" ht="23.25" customHeight="1">
      <c r="C7" s="2">
        <f t="shared" si="0"/>
        <v>4</v>
      </c>
      <c r="D7" s="2" t="s">
        <v>49</v>
      </c>
      <c r="E7" s="3">
        <v>1</v>
      </c>
      <c r="F7" s="2">
        <v>3</v>
      </c>
      <c r="H7" s="2">
        <v>3</v>
      </c>
      <c r="I7" s="2">
        <f t="shared" ref="I7:I29" si="1">K6+1</f>
        <v>11</v>
      </c>
      <c r="J7" s="6" t="s">
        <v>9</v>
      </c>
      <c r="K7" s="2">
        <f t="shared" ref="K7:K29" si="2">K6+H7</f>
        <v>13</v>
      </c>
      <c r="L7" s="6" t="s">
        <v>66</v>
      </c>
    </row>
    <row r="8" spans="3:12" ht="23.25" customHeight="1">
      <c r="C8" s="2">
        <f t="shared" si="0"/>
        <v>5</v>
      </c>
      <c r="D8" s="2" t="s">
        <v>10</v>
      </c>
      <c r="E8" s="3">
        <v>1</v>
      </c>
      <c r="F8" s="2">
        <v>4</v>
      </c>
      <c r="H8" s="2">
        <v>1</v>
      </c>
      <c r="I8" s="2">
        <f t="shared" si="1"/>
        <v>14</v>
      </c>
      <c r="J8" s="6" t="s">
        <v>9</v>
      </c>
      <c r="K8" s="2">
        <f t="shared" si="2"/>
        <v>14</v>
      </c>
      <c r="L8" s="6"/>
    </row>
    <row r="9" spans="3:12" ht="23.25" customHeight="1">
      <c r="C9" s="2">
        <f t="shared" si="0"/>
        <v>6</v>
      </c>
      <c r="D9" s="2" t="s">
        <v>11</v>
      </c>
      <c r="E9" s="3">
        <v>1</v>
      </c>
      <c r="F9" s="2">
        <v>5</v>
      </c>
      <c r="H9" s="2">
        <v>1</v>
      </c>
      <c r="I9" s="2">
        <f t="shared" si="1"/>
        <v>15</v>
      </c>
      <c r="J9" s="6" t="s">
        <v>9</v>
      </c>
      <c r="K9" s="2">
        <f t="shared" si="2"/>
        <v>15</v>
      </c>
    </row>
    <row r="10" spans="3:12" ht="23.25" customHeight="1">
      <c r="C10" s="2">
        <f t="shared" si="0"/>
        <v>7</v>
      </c>
      <c r="D10" s="2" t="s">
        <v>12</v>
      </c>
      <c r="E10" s="3">
        <v>1</v>
      </c>
      <c r="F10" s="2">
        <v>6</v>
      </c>
      <c r="H10" s="2">
        <v>3</v>
      </c>
      <c r="I10" s="2">
        <f t="shared" si="1"/>
        <v>16</v>
      </c>
      <c r="J10" s="6" t="s">
        <v>9</v>
      </c>
      <c r="K10" s="2">
        <f t="shared" si="2"/>
        <v>18</v>
      </c>
    </row>
    <row r="11" spans="3:12" ht="23.25" customHeight="1">
      <c r="C11" s="2">
        <f t="shared" si="0"/>
        <v>8</v>
      </c>
      <c r="D11" s="2" t="s">
        <v>13</v>
      </c>
      <c r="E11" s="3">
        <v>1</v>
      </c>
      <c r="F11" s="2">
        <v>7</v>
      </c>
      <c r="H11" s="2">
        <v>2</v>
      </c>
      <c r="I11" s="2">
        <f t="shared" si="1"/>
        <v>19</v>
      </c>
      <c r="J11" s="6" t="s">
        <v>9</v>
      </c>
      <c r="K11" s="2">
        <f t="shared" si="2"/>
        <v>20</v>
      </c>
    </row>
    <row r="12" spans="3:12" ht="23.25" customHeight="1">
      <c r="C12" s="2">
        <f t="shared" si="0"/>
        <v>9</v>
      </c>
      <c r="D12" s="2" t="s">
        <v>14</v>
      </c>
      <c r="E12" s="3">
        <v>1</v>
      </c>
      <c r="F12" s="2">
        <v>8</v>
      </c>
      <c r="H12" s="2">
        <v>2</v>
      </c>
      <c r="I12" s="2">
        <f t="shared" si="1"/>
        <v>21</v>
      </c>
      <c r="J12" s="6" t="s">
        <v>9</v>
      </c>
      <c r="K12" s="2">
        <f t="shared" si="2"/>
        <v>22</v>
      </c>
    </row>
    <row r="13" spans="3:12" ht="23.25" customHeight="1">
      <c r="C13" s="2">
        <f t="shared" si="0"/>
        <v>10</v>
      </c>
      <c r="D13" s="2" t="s">
        <v>52</v>
      </c>
      <c r="E13" s="3">
        <v>1</v>
      </c>
      <c r="F13" s="2">
        <v>9</v>
      </c>
      <c r="H13" s="2">
        <v>2</v>
      </c>
      <c r="I13" s="2">
        <f t="shared" si="1"/>
        <v>23</v>
      </c>
      <c r="J13" s="6" t="s">
        <v>9</v>
      </c>
      <c r="K13" s="2">
        <f t="shared" si="2"/>
        <v>24</v>
      </c>
    </row>
    <row r="14" spans="3:12" ht="23.25" customHeight="1">
      <c r="C14" s="2">
        <f t="shared" si="0"/>
        <v>11</v>
      </c>
      <c r="D14" s="2" t="s">
        <v>15</v>
      </c>
      <c r="E14" s="3">
        <v>1</v>
      </c>
      <c r="F14" s="2">
        <v>10</v>
      </c>
      <c r="H14" s="2">
        <v>1</v>
      </c>
      <c r="I14" s="2">
        <f t="shared" si="1"/>
        <v>25</v>
      </c>
      <c r="J14" s="6" t="s">
        <v>9</v>
      </c>
      <c r="K14" s="2">
        <f t="shared" si="2"/>
        <v>25</v>
      </c>
    </row>
    <row r="15" spans="3:12" ht="23.25" customHeight="1">
      <c r="C15" s="2">
        <f t="shared" si="0"/>
        <v>12</v>
      </c>
      <c r="D15" s="2" t="s">
        <v>16</v>
      </c>
      <c r="E15" s="3">
        <v>1</v>
      </c>
      <c r="F15" s="2">
        <v>11</v>
      </c>
      <c r="H15" s="2">
        <v>1</v>
      </c>
      <c r="I15" s="2">
        <f t="shared" si="1"/>
        <v>26</v>
      </c>
      <c r="J15" s="6" t="s">
        <v>9</v>
      </c>
      <c r="K15" s="2">
        <f t="shared" si="2"/>
        <v>26</v>
      </c>
    </row>
    <row r="16" spans="3:12" ht="23.25" customHeight="1">
      <c r="C16" s="2">
        <f t="shared" si="0"/>
        <v>13</v>
      </c>
      <c r="D16" s="2" t="s">
        <v>17</v>
      </c>
      <c r="E16" s="3">
        <v>1</v>
      </c>
      <c r="F16" s="2">
        <v>12</v>
      </c>
      <c r="H16" s="2">
        <v>4</v>
      </c>
      <c r="I16" s="2">
        <f t="shared" si="1"/>
        <v>27</v>
      </c>
      <c r="J16" s="6" t="s">
        <v>9</v>
      </c>
      <c r="K16" s="2">
        <f t="shared" si="2"/>
        <v>30</v>
      </c>
    </row>
    <row r="17" spans="3:12" ht="23.25" customHeight="1">
      <c r="C17" s="2">
        <f t="shared" si="0"/>
        <v>14</v>
      </c>
      <c r="D17" s="2" t="s">
        <v>140</v>
      </c>
      <c r="E17" s="3">
        <v>1</v>
      </c>
      <c r="F17" s="2">
        <v>13</v>
      </c>
      <c r="H17" s="2">
        <v>1</v>
      </c>
      <c r="I17" s="2">
        <f t="shared" si="1"/>
        <v>31</v>
      </c>
      <c r="J17" s="6" t="s">
        <v>9</v>
      </c>
      <c r="K17" s="2">
        <f t="shared" si="2"/>
        <v>31</v>
      </c>
    </row>
    <row r="18" spans="3:12" ht="23.25" customHeight="1">
      <c r="C18" s="2">
        <f t="shared" si="0"/>
        <v>15</v>
      </c>
      <c r="D18" s="2" t="s">
        <v>55</v>
      </c>
      <c r="E18" s="3">
        <v>1</v>
      </c>
      <c r="F18" s="2">
        <v>14</v>
      </c>
      <c r="H18" s="2">
        <v>1</v>
      </c>
      <c r="I18" s="2">
        <f t="shared" si="1"/>
        <v>32</v>
      </c>
      <c r="J18" s="6" t="s">
        <v>9</v>
      </c>
      <c r="K18" s="2">
        <f t="shared" si="2"/>
        <v>32</v>
      </c>
    </row>
    <row r="19" spans="3:12" ht="23.25" customHeight="1">
      <c r="C19" s="2">
        <f t="shared" si="0"/>
        <v>16</v>
      </c>
      <c r="D19" s="2" t="s">
        <v>56</v>
      </c>
      <c r="E19" s="3">
        <v>1</v>
      </c>
      <c r="F19" s="2">
        <v>15</v>
      </c>
      <c r="H19" s="2">
        <v>2</v>
      </c>
      <c r="I19" s="2">
        <f t="shared" si="1"/>
        <v>33</v>
      </c>
      <c r="J19" s="6" t="s">
        <v>9</v>
      </c>
      <c r="K19" s="2">
        <f t="shared" si="2"/>
        <v>34</v>
      </c>
    </row>
    <row r="20" spans="3:12" ht="23.25" customHeight="1">
      <c r="C20" s="2">
        <f t="shared" si="0"/>
        <v>17</v>
      </c>
      <c r="D20" s="2" t="s">
        <v>23</v>
      </c>
      <c r="E20" s="3">
        <v>1</v>
      </c>
      <c r="H20" s="2">
        <v>2</v>
      </c>
      <c r="I20" s="2">
        <f t="shared" si="1"/>
        <v>35</v>
      </c>
      <c r="J20" s="6" t="s">
        <v>9</v>
      </c>
      <c r="K20" s="2">
        <f t="shared" si="2"/>
        <v>36</v>
      </c>
      <c r="L20" s="6" t="s">
        <v>19</v>
      </c>
    </row>
    <row r="21" spans="3:12" ht="23.25" customHeight="1">
      <c r="C21" s="2">
        <f t="shared" si="0"/>
        <v>18</v>
      </c>
      <c r="D21" s="2" t="s">
        <v>20</v>
      </c>
      <c r="E21" s="3">
        <v>1</v>
      </c>
      <c r="H21" s="2">
        <v>5</v>
      </c>
      <c r="I21" s="2">
        <f t="shared" si="1"/>
        <v>37</v>
      </c>
      <c r="J21" s="6" t="s">
        <v>9</v>
      </c>
      <c r="K21" s="2">
        <f t="shared" si="2"/>
        <v>41</v>
      </c>
      <c r="L21" s="6" t="s">
        <v>57</v>
      </c>
    </row>
    <row r="22" spans="3:12" ht="23.25" customHeight="1">
      <c r="C22" s="2">
        <f t="shared" si="0"/>
        <v>19</v>
      </c>
      <c r="D22" s="2" t="s">
        <v>58</v>
      </c>
      <c r="E22" s="3">
        <v>1</v>
      </c>
      <c r="F22" s="2">
        <v>16</v>
      </c>
      <c r="H22" s="2">
        <v>2</v>
      </c>
      <c r="I22" s="2">
        <f t="shared" si="1"/>
        <v>42</v>
      </c>
      <c r="J22" s="6" t="s">
        <v>9</v>
      </c>
      <c r="K22" s="2">
        <f t="shared" si="2"/>
        <v>43</v>
      </c>
      <c r="L22" s="6"/>
    </row>
    <row r="23" spans="3:12" ht="23.25" customHeight="1">
      <c r="C23" s="2">
        <f t="shared" si="0"/>
        <v>20</v>
      </c>
      <c r="D23" s="2" t="s">
        <v>24</v>
      </c>
      <c r="E23" s="3">
        <v>1</v>
      </c>
      <c r="F23" s="2">
        <v>17</v>
      </c>
      <c r="H23" s="2">
        <v>1</v>
      </c>
      <c r="I23" s="2">
        <f t="shared" si="1"/>
        <v>44</v>
      </c>
      <c r="J23" s="6" t="s">
        <v>9</v>
      </c>
      <c r="K23" s="2">
        <f t="shared" si="2"/>
        <v>44</v>
      </c>
      <c r="L23" s="6"/>
    </row>
    <row r="24" spans="3:12" ht="23.25" customHeight="1">
      <c r="C24" s="2">
        <f t="shared" si="0"/>
        <v>21</v>
      </c>
      <c r="D24" s="2" t="s">
        <v>18</v>
      </c>
      <c r="E24" s="3">
        <v>1</v>
      </c>
      <c r="F24" s="2">
        <v>18</v>
      </c>
      <c r="H24" s="2">
        <v>1</v>
      </c>
      <c r="I24" s="2">
        <f t="shared" si="1"/>
        <v>45</v>
      </c>
      <c r="J24" s="6" t="s">
        <v>9</v>
      </c>
      <c r="K24" s="2">
        <f t="shared" si="2"/>
        <v>45</v>
      </c>
      <c r="L24" s="6"/>
    </row>
    <row r="25" spans="3:12" ht="23.25" customHeight="1">
      <c r="C25" s="2">
        <f t="shared" si="0"/>
        <v>22</v>
      </c>
      <c r="D25" s="2" t="s">
        <v>25</v>
      </c>
      <c r="E25" s="3">
        <v>1</v>
      </c>
      <c r="F25" s="2">
        <v>19</v>
      </c>
      <c r="H25" s="2">
        <v>1</v>
      </c>
      <c r="I25" s="2">
        <f t="shared" si="1"/>
        <v>46</v>
      </c>
      <c r="J25" s="6" t="s">
        <v>9</v>
      </c>
      <c r="K25" s="2">
        <f t="shared" si="2"/>
        <v>46</v>
      </c>
      <c r="L25" s="6"/>
    </row>
    <row r="26" spans="3:12" ht="23.25" customHeight="1">
      <c r="C26" s="2">
        <f t="shared" si="0"/>
        <v>23</v>
      </c>
      <c r="D26" s="2" t="s">
        <v>26</v>
      </c>
      <c r="E26" s="3">
        <v>2</v>
      </c>
      <c r="F26" s="3" t="s">
        <v>43</v>
      </c>
      <c r="G26" s="2">
        <v>3</v>
      </c>
      <c r="H26" s="2">
        <v>6</v>
      </c>
      <c r="I26" s="2">
        <f t="shared" si="1"/>
        <v>47</v>
      </c>
      <c r="J26" s="6" t="s">
        <v>9</v>
      </c>
      <c r="K26" s="2">
        <f t="shared" si="2"/>
        <v>52</v>
      </c>
      <c r="L26" s="6" t="s">
        <v>27</v>
      </c>
    </row>
    <row r="27" spans="3:12" ht="23.25" customHeight="1">
      <c r="C27" s="2">
        <f t="shared" si="0"/>
        <v>24</v>
      </c>
      <c r="D27" s="2" t="s">
        <v>28</v>
      </c>
      <c r="E27" s="3">
        <v>2</v>
      </c>
      <c r="F27" s="3" t="s">
        <v>44</v>
      </c>
      <c r="G27" s="2">
        <v>5</v>
      </c>
      <c r="H27" s="2">
        <v>6</v>
      </c>
      <c r="I27" s="2">
        <f t="shared" si="1"/>
        <v>53</v>
      </c>
      <c r="J27" s="6" t="s">
        <v>9</v>
      </c>
      <c r="K27" s="2">
        <f t="shared" si="2"/>
        <v>58</v>
      </c>
      <c r="L27" s="6" t="s">
        <v>27</v>
      </c>
    </row>
    <row r="28" spans="3:12" ht="23.25" customHeight="1">
      <c r="C28" s="2">
        <f t="shared" si="0"/>
        <v>25</v>
      </c>
      <c r="D28" s="2" t="s">
        <v>67</v>
      </c>
      <c r="E28" s="3">
        <v>2</v>
      </c>
      <c r="F28" s="2">
        <v>4</v>
      </c>
      <c r="G28" s="2">
        <v>3</v>
      </c>
      <c r="H28" s="2">
        <v>3</v>
      </c>
      <c r="I28" s="2">
        <f t="shared" si="1"/>
        <v>59</v>
      </c>
      <c r="J28" s="6" t="s">
        <v>9</v>
      </c>
      <c r="K28" s="2">
        <f t="shared" si="2"/>
        <v>61</v>
      </c>
      <c r="L28" s="6"/>
    </row>
    <row r="29" spans="3:12" ht="23.25" customHeight="1">
      <c r="C29" s="2">
        <f t="shared" si="0"/>
        <v>26</v>
      </c>
      <c r="D29" s="2" t="s">
        <v>48</v>
      </c>
      <c r="H29" s="2">
        <v>2</v>
      </c>
      <c r="I29" s="2">
        <f t="shared" si="1"/>
        <v>62</v>
      </c>
      <c r="J29" s="6" t="s">
        <v>9</v>
      </c>
      <c r="K29" s="2">
        <f t="shared" si="2"/>
        <v>63</v>
      </c>
      <c r="L29" s="6"/>
    </row>
    <row r="30" spans="3:12" ht="23.25" customHeight="1">
      <c r="C30" s="2">
        <f t="shared" si="0"/>
        <v>27</v>
      </c>
      <c r="D30" s="2" t="s">
        <v>41</v>
      </c>
      <c r="H30" s="2">
        <v>63</v>
      </c>
      <c r="I30" s="2">
        <f>K29+1</f>
        <v>64</v>
      </c>
      <c r="J30" s="6" t="s">
        <v>9</v>
      </c>
      <c r="K30" s="2">
        <v>126</v>
      </c>
    </row>
    <row r="31" spans="3:12" ht="23.25" customHeight="1">
      <c r="J31" s="6"/>
    </row>
    <row r="32" spans="3:12" ht="23.25" customHeight="1">
      <c r="D32" s="5" t="s">
        <v>68</v>
      </c>
    </row>
    <row r="33" spans="3:12" ht="23.25" customHeight="1">
      <c r="D33" s="5"/>
    </row>
    <row r="34" spans="3:12" ht="23.25" customHeight="1">
      <c r="C34" s="1" t="s">
        <v>0</v>
      </c>
      <c r="D34" s="1" t="s">
        <v>1</v>
      </c>
      <c r="E34" s="8" t="s">
        <v>4</v>
      </c>
      <c r="F34" s="1" t="s">
        <v>1</v>
      </c>
      <c r="G34" s="8" t="s">
        <v>5</v>
      </c>
      <c r="H34" s="8" t="s">
        <v>6</v>
      </c>
      <c r="I34" s="1" t="s">
        <v>2</v>
      </c>
      <c r="J34" s="1"/>
      <c r="K34" s="1"/>
      <c r="L34" s="9" t="s">
        <v>3</v>
      </c>
    </row>
    <row r="35" spans="3:12" ht="23.25" customHeight="1">
      <c r="C35" s="2">
        <v>1</v>
      </c>
      <c r="D35" s="2" t="s">
        <v>21</v>
      </c>
      <c r="H35" s="2">
        <v>34</v>
      </c>
      <c r="I35" s="2">
        <v>1</v>
      </c>
      <c r="J35" s="6" t="s">
        <v>9</v>
      </c>
      <c r="K35" s="2">
        <v>34</v>
      </c>
      <c r="L35" s="6" t="s">
        <v>45</v>
      </c>
    </row>
    <row r="36" spans="3:12" ht="23.25" customHeight="1">
      <c r="C36" s="2">
        <f>C35+1</f>
        <v>2</v>
      </c>
      <c r="D36" s="2" t="s">
        <v>29</v>
      </c>
      <c r="H36" s="2">
        <v>2</v>
      </c>
      <c r="I36" s="2">
        <f t="shared" ref="I36:I51" si="3">(K35+1)</f>
        <v>35</v>
      </c>
      <c r="J36" s="6" t="s">
        <v>9</v>
      </c>
      <c r="K36" s="2">
        <f t="shared" ref="K36:K51" si="4">(K35+H36)</f>
        <v>36</v>
      </c>
      <c r="L36" s="6" t="s">
        <v>34</v>
      </c>
    </row>
    <row r="37" spans="3:12" ht="23.25" customHeight="1">
      <c r="C37" s="2">
        <f t="shared" ref="C37:C58" si="5">C36+1</f>
        <v>3</v>
      </c>
      <c r="D37" s="2" t="s">
        <v>20</v>
      </c>
      <c r="H37" s="2">
        <v>5</v>
      </c>
      <c r="I37" s="2">
        <f t="shared" si="3"/>
        <v>37</v>
      </c>
      <c r="J37" s="6" t="s">
        <v>9</v>
      </c>
      <c r="K37" s="2">
        <f t="shared" si="4"/>
        <v>41</v>
      </c>
      <c r="L37" s="6" t="s">
        <v>39</v>
      </c>
    </row>
    <row r="38" spans="3:12" ht="23.25" customHeight="1">
      <c r="C38" s="2">
        <f t="shared" si="5"/>
        <v>4</v>
      </c>
      <c r="D38" s="2" t="s">
        <v>50</v>
      </c>
      <c r="E38" s="3">
        <v>3</v>
      </c>
      <c r="F38" s="2">
        <v>1</v>
      </c>
      <c r="H38" s="2">
        <v>2</v>
      </c>
      <c r="I38" s="2">
        <f t="shared" si="3"/>
        <v>42</v>
      </c>
      <c r="J38" s="6" t="s">
        <v>9</v>
      </c>
      <c r="K38" s="2">
        <f t="shared" si="4"/>
        <v>43</v>
      </c>
    </row>
    <row r="39" spans="3:12" ht="23.25" customHeight="1">
      <c r="C39" s="2">
        <f t="shared" si="5"/>
        <v>5</v>
      </c>
      <c r="D39" s="2" t="s">
        <v>62</v>
      </c>
      <c r="E39" s="3">
        <v>3</v>
      </c>
      <c r="F39" s="2">
        <v>2</v>
      </c>
      <c r="H39" s="2">
        <v>5</v>
      </c>
      <c r="I39" s="2">
        <f t="shared" si="3"/>
        <v>44</v>
      </c>
      <c r="J39" s="6" t="s">
        <v>9</v>
      </c>
      <c r="K39" s="2">
        <f t="shared" si="4"/>
        <v>48</v>
      </c>
    </row>
    <row r="40" spans="3:12" ht="23.25" customHeight="1">
      <c r="C40" s="2">
        <f t="shared" si="5"/>
        <v>6</v>
      </c>
      <c r="D40" s="2" t="s">
        <v>63</v>
      </c>
      <c r="E40" s="3">
        <v>3</v>
      </c>
      <c r="F40" s="2">
        <v>3</v>
      </c>
      <c r="H40" s="2">
        <v>3</v>
      </c>
      <c r="I40" s="2">
        <f t="shared" si="3"/>
        <v>49</v>
      </c>
      <c r="J40" s="6" t="s">
        <v>9</v>
      </c>
      <c r="K40" s="2">
        <f t="shared" si="4"/>
        <v>51</v>
      </c>
    </row>
    <row r="41" spans="3:12" ht="23.25" customHeight="1">
      <c r="C41" s="2">
        <f t="shared" si="5"/>
        <v>7</v>
      </c>
      <c r="D41" s="2" t="s">
        <v>51</v>
      </c>
      <c r="E41" s="3">
        <v>3</v>
      </c>
      <c r="F41" s="2">
        <v>4</v>
      </c>
      <c r="H41" s="2">
        <v>1</v>
      </c>
      <c r="I41" s="2">
        <f t="shared" si="3"/>
        <v>52</v>
      </c>
      <c r="J41" s="6" t="s">
        <v>9</v>
      </c>
      <c r="K41" s="2">
        <f t="shared" si="4"/>
        <v>52</v>
      </c>
    </row>
    <row r="42" spans="3:12" ht="23.25" customHeight="1">
      <c r="C42" s="2">
        <f t="shared" si="5"/>
        <v>8</v>
      </c>
      <c r="D42" s="2" t="s">
        <v>30</v>
      </c>
      <c r="E42" s="3">
        <v>3</v>
      </c>
      <c r="F42" s="2">
        <v>5</v>
      </c>
      <c r="H42" s="2">
        <v>1</v>
      </c>
      <c r="I42" s="2">
        <f t="shared" si="3"/>
        <v>53</v>
      </c>
      <c r="J42" s="6" t="s">
        <v>9</v>
      </c>
      <c r="K42" s="2">
        <f t="shared" si="4"/>
        <v>53</v>
      </c>
    </row>
    <row r="43" spans="3:12" ht="23.25" customHeight="1">
      <c r="C43" s="2">
        <f t="shared" si="5"/>
        <v>9</v>
      </c>
      <c r="D43" s="2" t="s">
        <v>42</v>
      </c>
      <c r="E43" s="3">
        <v>3</v>
      </c>
      <c r="F43" s="2">
        <v>6</v>
      </c>
      <c r="H43" s="2">
        <v>1</v>
      </c>
      <c r="I43" s="2">
        <f t="shared" si="3"/>
        <v>54</v>
      </c>
      <c r="J43" s="6" t="s">
        <v>9</v>
      </c>
      <c r="K43" s="2">
        <f t="shared" si="4"/>
        <v>54</v>
      </c>
    </row>
    <row r="44" spans="3:12" ht="23.25" customHeight="1">
      <c r="C44" s="2">
        <f t="shared" si="5"/>
        <v>10</v>
      </c>
      <c r="D44" s="2" t="s">
        <v>53</v>
      </c>
      <c r="E44" s="3">
        <v>3</v>
      </c>
      <c r="F44" s="2">
        <v>7</v>
      </c>
      <c r="H44" s="2">
        <v>2</v>
      </c>
      <c r="I44" s="2">
        <f t="shared" si="3"/>
        <v>55</v>
      </c>
      <c r="J44" s="6" t="s">
        <v>9</v>
      </c>
      <c r="K44" s="2">
        <f t="shared" si="4"/>
        <v>56</v>
      </c>
    </row>
    <row r="45" spans="3:12" ht="23.25" customHeight="1">
      <c r="C45" s="2">
        <f t="shared" si="5"/>
        <v>11</v>
      </c>
      <c r="D45" s="2" t="s">
        <v>69</v>
      </c>
      <c r="E45" s="3">
        <v>3</v>
      </c>
      <c r="F45" s="2">
        <v>8</v>
      </c>
      <c r="H45" s="2">
        <v>1</v>
      </c>
      <c r="I45" s="2">
        <f t="shared" si="3"/>
        <v>57</v>
      </c>
      <c r="J45" s="6" t="s">
        <v>9</v>
      </c>
      <c r="K45" s="2">
        <f t="shared" si="4"/>
        <v>57</v>
      </c>
    </row>
    <row r="46" spans="3:12" ht="23.25" customHeight="1">
      <c r="C46" s="2">
        <f t="shared" si="5"/>
        <v>12</v>
      </c>
      <c r="D46" s="2" t="s">
        <v>133</v>
      </c>
      <c r="E46" s="3">
        <v>3</v>
      </c>
      <c r="F46" s="2">
        <v>9</v>
      </c>
      <c r="H46" s="2">
        <v>2</v>
      </c>
      <c r="I46" s="2">
        <f t="shared" si="3"/>
        <v>58</v>
      </c>
      <c r="J46" s="6" t="s">
        <v>9</v>
      </c>
      <c r="K46" s="2">
        <f t="shared" si="4"/>
        <v>59</v>
      </c>
    </row>
    <row r="47" spans="3:12" ht="23.25" customHeight="1">
      <c r="C47" s="2">
        <f t="shared" si="5"/>
        <v>13</v>
      </c>
      <c r="D47" s="2" t="s">
        <v>115</v>
      </c>
      <c r="E47" s="3">
        <v>3</v>
      </c>
      <c r="F47" s="2">
        <v>10</v>
      </c>
      <c r="H47" s="2">
        <v>8</v>
      </c>
      <c r="I47" s="2">
        <f t="shared" si="3"/>
        <v>60</v>
      </c>
      <c r="J47" s="6" t="s">
        <v>9</v>
      </c>
      <c r="K47" s="2">
        <f t="shared" si="4"/>
        <v>67</v>
      </c>
    </row>
    <row r="48" spans="3:12" ht="23.25" customHeight="1">
      <c r="C48" s="2">
        <f t="shared" si="5"/>
        <v>14</v>
      </c>
      <c r="D48" s="2" t="s">
        <v>72</v>
      </c>
      <c r="E48" s="3">
        <v>3</v>
      </c>
      <c r="F48" s="2">
        <v>11</v>
      </c>
      <c r="H48" s="2">
        <v>1</v>
      </c>
      <c r="I48" s="2">
        <f t="shared" si="3"/>
        <v>68</v>
      </c>
      <c r="J48" s="6" t="s">
        <v>9</v>
      </c>
      <c r="K48" s="2">
        <f t="shared" si="4"/>
        <v>68</v>
      </c>
    </row>
    <row r="49" spans="3:12" ht="23.25" customHeight="1">
      <c r="C49" s="2">
        <f t="shared" si="5"/>
        <v>15</v>
      </c>
      <c r="D49" s="2" t="s">
        <v>70</v>
      </c>
      <c r="E49" s="3">
        <v>3</v>
      </c>
      <c r="F49" s="2">
        <v>12</v>
      </c>
      <c r="H49" s="2">
        <v>1</v>
      </c>
      <c r="I49" s="2">
        <f t="shared" si="3"/>
        <v>69</v>
      </c>
      <c r="J49" s="6" t="s">
        <v>9</v>
      </c>
      <c r="K49" s="2">
        <f t="shared" si="4"/>
        <v>69</v>
      </c>
    </row>
    <row r="50" spans="3:12" ht="23.25" customHeight="1">
      <c r="C50" s="2">
        <f t="shared" si="5"/>
        <v>16</v>
      </c>
      <c r="D50" s="2" t="s">
        <v>71</v>
      </c>
      <c r="E50" s="3">
        <v>3</v>
      </c>
      <c r="F50" s="2">
        <v>13</v>
      </c>
      <c r="H50" s="2">
        <v>1</v>
      </c>
      <c r="I50" s="2">
        <f t="shared" si="3"/>
        <v>70</v>
      </c>
      <c r="J50" s="6" t="s">
        <v>9</v>
      </c>
      <c r="K50" s="2">
        <f t="shared" si="4"/>
        <v>70</v>
      </c>
    </row>
    <row r="51" spans="3:12" ht="23.25" customHeight="1">
      <c r="C51" s="2">
        <f t="shared" si="5"/>
        <v>17</v>
      </c>
      <c r="D51" s="2" t="s">
        <v>134</v>
      </c>
      <c r="E51" s="3">
        <v>3</v>
      </c>
      <c r="F51" s="2">
        <v>14</v>
      </c>
      <c r="H51" s="2">
        <v>8</v>
      </c>
      <c r="I51" s="2">
        <f t="shared" si="3"/>
        <v>71</v>
      </c>
      <c r="J51" s="6" t="s">
        <v>9</v>
      </c>
      <c r="K51" s="2">
        <f t="shared" si="4"/>
        <v>78</v>
      </c>
    </row>
    <row r="52" spans="3:12" ht="23.25" customHeight="1">
      <c r="C52" s="2">
        <f t="shared" si="5"/>
        <v>18</v>
      </c>
      <c r="D52" s="2" t="s">
        <v>135</v>
      </c>
      <c r="E52" s="3">
        <v>3</v>
      </c>
      <c r="F52" s="2">
        <v>15</v>
      </c>
      <c r="H52" s="2">
        <v>8</v>
      </c>
      <c r="I52" s="2">
        <f t="shared" ref="I52:I58" si="6">(K51+1)</f>
        <v>79</v>
      </c>
      <c r="J52" s="6" t="s">
        <v>9</v>
      </c>
      <c r="K52" s="2">
        <f t="shared" ref="K52:K57" si="7">(K51+H52)</f>
        <v>86</v>
      </c>
    </row>
    <row r="53" spans="3:12" ht="23.25" customHeight="1">
      <c r="C53" s="2">
        <f t="shared" si="5"/>
        <v>19</v>
      </c>
      <c r="D53" s="2" t="s">
        <v>136</v>
      </c>
      <c r="E53" s="3">
        <v>3</v>
      </c>
      <c r="F53" s="2">
        <v>16</v>
      </c>
      <c r="H53" s="2">
        <v>8</v>
      </c>
      <c r="I53" s="2">
        <f t="shared" si="6"/>
        <v>87</v>
      </c>
      <c r="J53" s="6" t="s">
        <v>9</v>
      </c>
      <c r="K53" s="2">
        <f t="shared" si="7"/>
        <v>94</v>
      </c>
      <c r="L53" s="7"/>
    </row>
    <row r="54" spans="3:12" ht="23.25" customHeight="1">
      <c r="C54" s="2">
        <f t="shared" si="5"/>
        <v>20</v>
      </c>
      <c r="D54" s="2" t="s">
        <v>137</v>
      </c>
      <c r="E54" s="3">
        <v>3</v>
      </c>
      <c r="F54" s="2">
        <v>17</v>
      </c>
      <c r="H54" s="2">
        <v>8</v>
      </c>
      <c r="I54" s="2">
        <f t="shared" si="6"/>
        <v>95</v>
      </c>
      <c r="J54" s="6" t="s">
        <v>9</v>
      </c>
      <c r="K54" s="2">
        <f t="shared" si="7"/>
        <v>102</v>
      </c>
      <c r="L54" s="7"/>
    </row>
    <row r="55" spans="3:12" ht="23.25" customHeight="1">
      <c r="C55" s="2">
        <f t="shared" si="5"/>
        <v>21</v>
      </c>
      <c r="D55" s="2" t="s">
        <v>138</v>
      </c>
      <c r="E55" s="3">
        <v>3</v>
      </c>
      <c r="F55" s="2">
        <v>18</v>
      </c>
      <c r="H55" s="2">
        <v>8</v>
      </c>
      <c r="I55" s="2">
        <f t="shared" si="6"/>
        <v>103</v>
      </c>
      <c r="J55" s="6" t="s">
        <v>9</v>
      </c>
      <c r="K55" s="2">
        <f t="shared" si="7"/>
        <v>110</v>
      </c>
      <c r="L55" s="7"/>
    </row>
    <row r="56" spans="3:12" ht="23.25" customHeight="1">
      <c r="C56" s="2">
        <f t="shared" si="5"/>
        <v>22</v>
      </c>
      <c r="D56" s="2" t="s">
        <v>139</v>
      </c>
      <c r="E56" s="3">
        <v>3</v>
      </c>
      <c r="F56" s="2">
        <v>19</v>
      </c>
      <c r="H56" s="2">
        <v>8</v>
      </c>
      <c r="I56" s="2">
        <f t="shared" si="6"/>
        <v>111</v>
      </c>
      <c r="J56" s="6" t="s">
        <v>9</v>
      </c>
      <c r="K56" s="2">
        <f t="shared" si="7"/>
        <v>118</v>
      </c>
    </row>
    <row r="57" spans="3:12" ht="23.25" customHeight="1">
      <c r="C57" s="2">
        <f t="shared" si="5"/>
        <v>23</v>
      </c>
      <c r="D57" s="2" t="s">
        <v>48</v>
      </c>
      <c r="H57" s="2">
        <v>2</v>
      </c>
      <c r="I57" s="2">
        <f t="shared" si="6"/>
        <v>119</v>
      </c>
      <c r="J57" s="6" t="s">
        <v>9</v>
      </c>
      <c r="K57" s="2">
        <f t="shared" si="7"/>
        <v>120</v>
      </c>
      <c r="L57" s="6"/>
    </row>
    <row r="58" spans="3:12" ht="23.25" customHeight="1">
      <c r="C58" s="2">
        <f t="shared" si="5"/>
        <v>24</v>
      </c>
      <c r="D58" s="2" t="s">
        <v>41</v>
      </c>
      <c r="H58" s="2">
        <f>K58-I58+1</f>
        <v>6</v>
      </c>
      <c r="I58" s="2">
        <f t="shared" si="6"/>
        <v>121</v>
      </c>
      <c r="J58" s="6" t="s">
        <v>9</v>
      </c>
      <c r="K58" s="2">
        <v>126</v>
      </c>
    </row>
    <row r="59" spans="3:12" ht="23.25" customHeight="1"/>
    <row r="60" spans="3:12" ht="23.25" customHeight="1">
      <c r="D60" s="5" t="s">
        <v>76</v>
      </c>
    </row>
    <row r="61" spans="3:12" ht="23.25" customHeight="1">
      <c r="D61" s="5"/>
    </row>
    <row r="62" spans="3:12" ht="23.25" customHeight="1">
      <c r="C62" s="1" t="s">
        <v>0</v>
      </c>
      <c r="D62" s="1" t="s">
        <v>1</v>
      </c>
      <c r="E62" s="8" t="s">
        <v>4</v>
      </c>
      <c r="F62" s="1" t="s">
        <v>1</v>
      </c>
      <c r="G62" s="8" t="s">
        <v>5</v>
      </c>
      <c r="H62" s="8" t="s">
        <v>6</v>
      </c>
      <c r="I62" s="1" t="s">
        <v>2</v>
      </c>
      <c r="J62" s="1"/>
      <c r="K62" s="1"/>
      <c r="L62" s="9" t="s">
        <v>3</v>
      </c>
    </row>
    <row r="63" spans="3:12" ht="23.25" customHeight="1">
      <c r="C63" s="2">
        <v>1</v>
      </c>
      <c r="D63" s="2" t="s">
        <v>21</v>
      </c>
      <c r="H63" s="2">
        <v>34</v>
      </c>
      <c r="I63" s="2">
        <v>1</v>
      </c>
      <c r="J63" s="6" t="s">
        <v>9</v>
      </c>
      <c r="K63" s="2">
        <v>34</v>
      </c>
      <c r="L63" s="6" t="s">
        <v>45</v>
      </c>
    </row>
    <row r="64" spans="3:12" ht="23.25" customHeight="1">
      <c r="C64" s="2">
        <f>C63+1</f>
        <v>2</v>
      </c>
      <c r="D64" s="2" t="s">
        <v>29</v>
      </c>
      <c r="H64" s="2">
        <v>2</v>
      </c>
      <c r="I64" s="2">
        <f>(K63+1)</f>
        <v>35</v>
      </c>
      <c r="J64" s="6" t="s">
        <v>9</v>
      </c>
      <c r="K64" s="2">
        <f>(K63+H64)</f>
        <v>36</v>
      </c>
      <c r="L64" s="6" t="s">
        <v>33</v>
      </c>
    </row>
    <row r="65" spans="3:12" ht="23.25" customHeight="1">
      <c r="C65" s="2">
        <f t="shared" ref="C65:C75" si="8">C64+1</f>
        <v>3</v>
      </c>
      <c r="D65" s="2" t="s">
        <v>20</v>
      </c>
      <c r="H65" s="2">
        <v>3</v>
      </c>
      <c r="I65" s="2">
        <f>(K64+1)</f>
        <v>37</v>
      </c>
      <c r="J65" s="6" t="s">
        <v>9</v>
      </c>
      <c r="K65" s="2">
        <f t="shared" ref="K65:K74" si="9">(K64+H65)</f>
        <v>39</v>
      </c>
      <c r="L65" s="6" t="s">
        <v>40</v>
      </c>
    </row>
    <row r="66" spans="3:12" ht="23.25" customHeight="1">
      <c r="C66" s="2">
        <f t="shared" si="8"/>
        <v>4</v>
      </c>
      <c r="D66" s="2" t="s">
        <v>59</v>
      </c>
      <c r="E66" s="3">
        <v>4</v>
      </c>
      <c r="F66" s="6" t="s">
        <v>22</v>
      </c>
      <c r="G66" s="2">
        <v>1</v>
      </c>
      <c r="H66" s="2">
        <v>2</v>
      </c>
      <c r="I66" s="2">
        <f t="shared" ref="I66:I74" si="10">(K65+1)</f>
        <v>40</v>
      </c>
      <c r="J66" s="6" t="s">
        <v>9</v>
      </c>
      <c r="K66" s="2">
        <f t="shared" si="9"/>
        <v>41</v>
      </c>
    </row>
    <row r="67" spans="3:12" ht="23.25" customHeight="1">
      <c r="C67" s="2">
        <f t="shared" si="8"/>
        <v>5</v>
      </c>
      <c r="D67" s="2" t="s">
        <v>60</v>
      </c>
      <c r="E67" s="3">
        <v>4</v>
      </c>
      <c r="F67" s="6" t="s">
        <v>22</v>
      </c>
      <c r="G67" s="2">
        <v>3</v>
      </c>
      <c r="H67" s="2">
        <v>1</v>
      </c>
      <c r="I67" s="2">
        <f t="shared" si="10"/>
        <v>42</v>
      </c>
      <c r="J67" s="6" t="s">
        <v>9</v>
      </c>
      <c r="K67" s="2">
        <f t="shared" si="9"/>
        <v>42</v>
      </c>
    </row>
    <row r="68" spans="3:12" ht="23.25" customHeight="1">
      <c r="C68" s="2">
        <f t="shared" si="8"/>
        <v>6</v>
      </c>
      <c r="D68" s="2" t="s">
        <v>31</v>
      </c>
      <c r="E68" s="3">
        <v>4</v>
      </c>
      <c r="F68" s="6" t="s">
        <v>22</v>
      </c>
      <c r="G68" s="2">
        <v>4</v>
      </c>
      <c r="H68" s="2">
        <v>1</v>
      </c>
      <c r="I68" s="2">
        <f t="shared" si="10"/>
        <v>43</v>
      </c>
      <c r="J68" s="6" t="s">
        <v>9</v>
      </c>
      <c r="K68" s="2">
        <f t="shared" si="9"/>
        <v>43</v>
      </c>
    </row>
    <row r="69" spans="3:12" ht="23.25" customHeight="1">
      <c r="C69" s="2">
        <f t="shared" si="8"/>
        <v>7</v>
      </c>
      <c r="D69" s="2" t="s">
        <v>32</v>
      </c>
      <c r="E69" s="3">
        <v>4</v>
      </c>
      <c r="F69" s="6" t="s">
        <v>22</v>
      </c>
      <c r="G69" s="2">
        <v>5</v>
      </c>
      <c r="H69" s="2">
        <v>3</v>
      </c>
      <c r="I69" s="2">
        <f t="shared" si="10"/>
        <v>44</v>
      </c>
      <c r="J69" s="6" t="s">
        <v>9</v>
      </c>
      <c r="K69" s="2">
        <f t="shared" si="9"/>
        <v>46</v>
      </c>
    </row>
    <row r="70" spans="3:12" ht="23.25" customHeight="1">
      <c r="C70" s="2">
        <f t="shared" si="8"/>
        <v>8</v>
      </c>
      <c r="D70" s="2" t="s">
        <v>61</v>
      </c>
      <c r="E70" s="3">
        <v>4</v>
      </c>
      <c r="F70" s="6" t="s">
        <v>22</v>
      </c>
      <c r="G70" s="2">
        <v>6</v>
      </c>
      <c r="H70" s="2">
        <v>1</v>
      </c>
      <c r="I70" s="2">
        <f t="shared" si="10"/>
        <v>47</v>
      </c>
      <c r="J70" s="6" t="s">
        <v>9</v>
      </c>
      <c r="K70" s="2">
        <f t="shared" si="9"/>
        <v>47</v>
      </c>
    </row>
    <row r="71" spans="3:12" ht="23.25" customHeight="1">
      <c r="C71" s="2">
        <f t="shared" si="8"/>
        <v>9</v>
      </c>
      <c r="D71" s="2" t="s">
        <v>73</v>
      </c>
      <c r="E71" s="3">
        <v>4</v>
      </c>
      <c r="F71" s="6" t="s">
        <v>22</v>
      </c>
      <c r="G71" s="2">
        <v>7</v>
      </c>
      <c r="H71" s="2">
        <v>2</v>
      </c>
      <c r="I71" s="2">
        <f t="shared" si="10"/>
        <v>48</v>
      </c>
      <c r="J71" s="6" t="s">
        <v>9</v>
      </c>
      <c r="K71" s="2">
        <f t="shared" si="9"/>
        <v>49</v>
      </c>
    </row>
    <row r="72" spans="3:12" ht="23.25" customHeight="1">
      <c r="C72" s="2">
        <f t="shared" si="8"/>
        <v>10</v>
      </c>
      <c r="D72" s="2" t="s">
        <v>74</v>
      </c>
      <c r="E72" s="3">
        <v>4</v>
      </c>
      <c r="F72" s="6" t="s">
        <v>22</v>
      </c>
      <c r="G72" s="2">
        <v>8</v>
      </c>
      <c r="H72" s="2">
        <v>1</v>
      </c>
      <c r="I72" s="2">
        <f t="shared" si="10"/>
        <v>50</v>
      </c>
      <c r="J72" s="6" t="s">
        <v>9</v>
      </c>
      <c r="K72" s="2">
        <f t="shared" si="9"/>
        <v>50</v>
      </c>
    </row>
    <row r="73" spans="3:12" ht="23.25" customHeight="1">
      <c r="C73" s="2">
        <f t="shared" si="8"/>
        <v>11</v>
      </c>
      <c r="D73" s="2" t="s">
        <v>75</v>
      </c>
      <c r="E73" s="3">
        <v>4</v>
      </c>
      <c r="F73" s="6" t="s">
        <v>22</v>
      </c>
      <c r="G73" s="2">
        <v>9</v>
      </c>
      <c r="H73" s="2">
        <v>2</v>
      </c>
      <c r="I73" s="2">
        <f t="shared" si="10"/>
        <v>51</v>
      </c>
      <c r="J73" s="6" t="s">
        <v>9</v>
      </c>
      <c r="K73" s="2">
        <f t="shared" si="9"/>
        <v>52</v>
      </c>
    </row>
    <row r="74" spans="3:12" ht="23.25" customHeight="1">
      <c r="C74" s="2">
        <f t="shared" si="8"/>
        <v>12</v>
      </c>
      <c r="D74" s="2" t="s">
        <v>48</v>
      </c>
      <c r="F74" s="6"/>
      <c r="H74" s="2">
        <v>2</v>
      </c>
      <c r="I74" s="2">
        <f t="shared" si="10"/>
        <v>53</v>
      </c>
      <c r="J74" s="6" t="s">
        <v>9</v>
      </c>
      <c r="K74" s="2">
        <f t="shared" si="9"/>
        <v>54</v>
      </c>
    </row>
    <row r="75" spans="3:12" ht="23.25" customHeight="1">
      <c r="C75" s="2">
        <f t="shared" si="8"/>
        <v>13</v>
      </c>
      <c r="D75" s="2" t="s">
        <v>41</v>
      </c>
      <c r="H75" s="2">
        <v>72</v>
      </c>
      <c r="I75" s="2">
        <f>(K74+1)</f>
        <v>55</v>
      </c>
      <c r="J75" s="6" t="s">
        <v>9</v>
      </c>
      <c r="K75" s="2">
        <v>126</v>
      </c>
    </row>
    <row r="76" spans="3:12" ht="23.25" customHeight="1">
      <c r="D76" s="5" t="s">
        <v>77</v>
      </c>
    </row>
    <row r="77" spans="3:12" ht="23.25" customHeight="1">
      <c r="D77" s="5"/>
    </row>
    <row r="78" spans="3:12" ht="23.25" customHeight="1">
      <c r="C78" s="1" t="s">
        <v>0</v>
      </c>
      <c r="D78" s="1" t="s">
        <v>1</v>
      </c>
      <c r="E78" s="8" t="s">
        <v>4</v>
      </c>
      <c r="F78" s="1" t="s">
        <v>1</v>
      </c>
      <c r="G78" s="8" t="s">
        <v>5</v>
      </c>
      <c r="H78" s="8" t="s">
        <v>6</v>
      </c>
      <c r="I78" s="1" t="s">
        <v>2</v>
      </c>
      <c r="J78" s="1"/>
      <c r="K78" s="1"/>
      <c r="L78" s="9" t="s">
        <v>3</v>
      </c>
    </row>
    <row r="79" spans="3:12" ht="23.25" customHeight="1">
      <c r="C79" s="2">
        <v>1</v>
      </c>
      <c r="D79" s="2" t="s">
        <v>21</v>
      </c>
      <c r="H79" s="2">
        <v>34</v>
      </c>
      <c r="I79" s="2">
        <v>1</v>
      </c>
      <c r="J79" s="6" t="s">
        <v>9</v>
      </c>
      <c r="K79" s="2">
        <v>34</v>
      </c>
      <c r="L79" s="6" t="s">
        <v>45</v>
      </c>
    </row>
    <row r="80" spans="3:12" ht="23.25" customHeight="1">
      <c r="C80" s="2">
        <f>C79+1</f>
        <v>2</v>
      </c>
      <c r="D80" s="2" t="s">
        <v>29</v>
      </c>
      <c r="H80" s="2">
        <v>2</v>
      </c>
      <c r="I80" s="2">
        <f t="shared" ref="I80:I96" si="11">(K79+1)</f>
        <v>35</v>
      </c>
      <c r="J80" s="6" t="s">
        <v>9</v>
      </c>
      <c r="K80" s="2">
        <f t="shared" ref="K80:K96" si="12">(K79+H80)</f>
        <v>36</v>
      </c>
      <c r="L80" s="6" t="s">
        <v>35</v>
      </c>
    </row>
    <row r="81" spans="3:12" ht="23.25" customHeight="1">
      <c r="C81" s="2">
        <f t="shared" ref="C81:C112" si="13">C80+1</f>
        <v>3</v>
      </c>
      <c r="D81" s="2" t="s">
        <v>20</v>
      </c>
      <c r="H81" s="2">
        <v>3</v>
      </c>
      <c r="I81" s="2">
        <f t="shared" si="11"/>
        <v>37</v>
      </c>
      <c r="J81" s="6" t="s">
        <v>9</v>
      </c>
      <c r="K81" s="2">
        <f t="shared" si="12"/>
        <v>39</v>
      </c>
      <c r="L81" s="6" t="s">
        <v>40</v>
      </c>
    </row>
    <row r="82" spans="3:12" ht="23.25" customHeight="1">
      <c r="C82" s="2">
        <f t="shared" si="13"/>
        <v>4</v>
      </c>
      <c r="D82" s="2" t="s">
        <v>80</v>
      </c>
      <c r="E82" s="3">
        <v>5</v>
      </c>
      <c r="F82" s="2">
        <v>1</v>
      </c>
      <c r="G82" s="2" t="s">
        <v>22</v>
      </c>
      <c r="H82" s="2">
        <v>2</v>
      </c>
      <c r="I82" s="2">
        <f t="shared" si="11"/>
        <v>40</v>
      </c>
      <c r="J82" s="6" t="s">
        <v>9</v>
      </c>
      <c r="K82" s="2">
        <f t="shared" si="12"/>
        <v>41</v>
      </c>
    </row>
    <row r="83" spans="3:12" ht="23.25" customHeight="1">
      <c r="C83" s="2">
        <f t="shared" si="13"/>
        <v>5</v>
      </c>
      <c r="D83" s="2" t="s">
        <v>79</v>
      </c>
      <c r="E83" s="3">
        <v>5</v>
      </c>
      <c r="F83" s="2">
        <v>2</v>
      </c>
      <c r="G83" s="2" t="s">
        <v>22</v>
      </c>
      <c r="H83" s="2">
        <v>2</v>
      </c>
      <c r="I83" s="2">
        <f t="shared" si="11"/>
        <v>42</v>
      </c>
      <c r="J83" s="6" t="s">
        <v>9</v>
      </c>
      <c r="K83" s="2">
        <f t="shared" si="12"/>
        <v>43</v>
      </c>
    </row>
    <row r="84" spans="3:12" ht="23.25" customHeight="1">
      <c r="C84" s="2">
        <f t="shared" si="13"/>
        <v>6</v>
      </c>
      <c r="D84" s="2" t="s">
        <v>81</v>
      </c>
      <c r="E84" s="3">
        <v>5</v>
      </c>
      <c r="F84" s="2">
        <v>3</v>
      </c>
      <c r="G84" s="2" t="s">
        <v>22</v>
      </c>
      <c r="H84" s="2">
        <v>2</v>
      </c>
      <c r="I84" s="2">
        <f t="shared" si="11"/>
        <v>44</v>
      </c>
      <c r="J84" s="6" t="s">
        <v>9</v>
      </c>
      <c r="K84" s="2">
        <f t="shared" si="12"/>
        <v>45</v>
      </c>
    </row>
    <row r="85" spans="3:12" ht="23.25" customHeight="1">
      <c r="C85" s="2">
        <f t="shared" si="13"/>
        <v>7</v>
      </c>
      <c r="D85" s="2" t="s">
        <v>82</v>
      </c>
      <c r="E85" s="3">
        <v>5</v>
      </c>
      <c r="F85" s="2">
        <v>4</v>
      </c>
      <c r="G85" s="2" t="s">
        <v>22</v>
      </c>
      <c r="H85" s="2">
        <v>1</v>
      </c>
      <c r="I85" s="2">
        <f t="shared" si="11"/>
        <v>46</v>
      </c>
      <c r="J85" s="6" t="s">
        <v>9</v>
      </c>
      <c r="K85" s="2">
        <f t="shared" si="12"/>
        <v>46</v>
      </c>
    </row>
    <row r="86" spans="3:12" ht="23.25" customHeight="1">
      <c r="C86" s="2">
        <f t="shared" si="13"/>
        <v>8</v>
      </c>
      <c r="D86" s="2" t="s">
        <v>78</v>
      </c>
      <c r="E86" s="3">
        <v>5</v>
      </c>
      <c r="F86" s="2">
        <v>5</v>
      </c>
      <c r="G86" s="2" t="s">
        <v>22</v>
      </c>
      <c r="H86" s="2">
        <v>1</v>
      </c>
      <c r="I86" s="2">
        <f t="shared" si="11"/>
        <v>47</v>
      </c>
      <c r="J86" s="6" t="s">
        <v>9</v>
      </c>
      <c r="K86" s="2">
        <f t="shared" si="12"/>
        <v>47</v>
      </c>
    </row>
    <row r="87" spans="3:12" ht="23.25" customHeight="1">
      <c r="C87" s="2">
        <f t="shared" si="13"/>
        <v>9</v>
      </c>
      <c r="D87" s="2" t="s">
        <v>103</v>
      </c>
      <c r="E87" s="3">
        <v>5</v>
      </c>
      <c r="F87" s="2">
        <v>6</v>
      </c>
      <c r="G87" s="2" t="s">
        <v>22</v>
      </c>
      <c r="H87" s="2">
        <v>1</v>
      </c>
      <c r="I87" s="2">
        <f>(K86+1)</f>
        <v>48</v>
      </c>
      <c r="J87" s="6" t="s">
        <v>9</v>
      </c>
      <c r="K87" s="2">
        <f>(K86+H87)</f>
        <v>48</v>
      </c>
    </row>
    <row r="88" spans="3:12" ht="23.25" customHeight="1">
      <c r="C88" s="2">
        <f t="shared" si="13"/>
        <v>10</v>
      </c>
      <c r="D88" s="2" t="s">
        <v>83</v>
      </c>
      <c r="E88" s="3">
        <v>5</v>
      </c>
      <c r="F88" s="2">
        <v>7</v>
      </c>
      <c r="G88" s="2" t="s">
        <v>22</v>
      </c>
      <c r="H88" s="2">
        <v>2</v>
      </c>
      <c r="I88" s="2">
        <f>(K87+1)</f>
        <v>49</v>
      </c>
      <c r="J88" s="6" t="s">
        <v>9</v>
      </c>
      <c r="K88" s="2">
        <f>(K87+H88)</f>
        <v>50</v>
      </c>
    </row>
    <row r="89" spans="3:12" ht="23.25" customHeight="1">
      <c r="C89" s="2">
        <f t="shared" si="13"/>
        <v>11</v>
      </c>
      <c r="D89" s="2" t="s">
        <v>84</v>
      </c>
      <c r="E89" s="3">
        <v>5</v>
      </c>
      <c r="F89" s="2">
        <v>8</v>
      </c>
      <c r="G89" s="2" t="s">
        <v>22</v>
      </c>
      <c r="H89" s="2">
        <v>2</v>
      </c>
      <c r="I89" s="2">
        <f>(K88+1)</f>
        <v>51</v>
      </c>
      <c r="J89" s="6" t="s">
        <v>9</v>
      </c>
      <c r="K89" s="2">
        <f>(K88+H89)</f>
        <v>52</v>
      </c>
    </row>
    <row r="90" spans="3:12" ht="23.25" customHeight="1">
      <c r="C90" s="2">
        <f t="shared" si="13"/>
        <v>12</v>
      </c>
      <c r="D90" s="2" t="s">
        <v>85</v>
      </c>
      <c r="E90" s="3">
        <v>5</v>
      </c>
      <c r="F90" s="2">
        <v>9</v>
      </c>
      <c r="G90" s="2" t="s">
        <v>22</v>
      </c>
      <c r="H90" s="2">
        <v>2</v>
      </c>
      <c r="I90" s="2">
        <f t="shared" si="11"/>
        <v>53</v>
      </c>
      <c r="J90" s="6" t="s">
        <v>9</v>
      </c>
      <c r="K90" s="2">
        <f t="shared" si="12"/>
        <v>54</v>
      </c>
    </row>
    <row r="91" spans="3:12" ht="23.25" customHeight="1">
      <c r="C91" s="2">
        <f t="shared" si="13"/>
        <v>13</v>
      </c>
      <c r="D91" s="2" t="s">
        <v>86</v>
      </c>
      <c r="E91" s="3">
        <v>5</v>
      </c>
      <c r="F91" s="2">
        <v>10</v>
      </c>
      <c r="G91" s="2" t="s">
        <v>22</v>
      </c>
      <c r="H91" s="2">
        <v>2</v>
      </c>
      <c r="I91" s="2">
        <f t="shared" si="11"/>
        <v>55</v>
      </c>
      <c r="J91" s="6" t="s">
        <v>9</v>
      </c>
      <c r="K91" s="2">
        <f t="shared" si="12"/>
        <v>56</v>
      </c>
    </row>
    <row r="92" spans="3:12" ht="23.25" customHeight="1">
      <c r="C92" s="2">
        <f t="shared" si="13"/>
        <v>14</v>
      </c>
      <c r="D92" s="2" t="s">
        <v>87</v>
      </c>
      <c r="E92" s="3">
        <v>5</v>
      </c>
      <c r="F92" s="2">
        <v>11</v>
      </c>
      <c r="G92" s="2" t="s">
        <v>22</v>
      </c>
      <c r="H92" s="2">
        <v>1</v>
      </c>
      <c r="I92" s="2">
        <f t="shared" si="11"/>
        <v>57</v>
      </c>
      <c r="J92" s="6" t="s">
        <v>9</v>
      </c>
      <c r="K92" s="2">
        <f t="shared" si="12"/>
        <v>57</v>
      </c>
    </row>
    <row r="93" spans="3:12" ht="23.25" customHeight="1">
      <c r="C93" s="2">
        <f t="shared" si="13"/>
        <v>15</v>
      </c>
      <c r="D93" s="2" t="s">
        <v>88</v>
      </c>
      <c r="E93" s="3">
        <v>5</v>
      </c>
      <c r="F93" s="2">
        <v>12</v>
      </c>
      <c r="G93" s="2" t="s">
        <v>22</v>
      </c>
      <c r="H93" s="2">
        <v>1</v>
      </c>
      <c r="I93" s="2">
        <f t="shared" si="11"/>
        <v>58</v>
      </c>
      <c r="J93" s="6" t="s">
        <v>9</v>
      </c>
      <c r="K93" s="2">
        <f t="shared" si="12"/>
        <v>58</v>
      </c>
    </row>
    <row r="94" spans="3:12" ht="23.25" customHeight="1">
      <c r="C94" s="2">
        <f t="shared" si="13"/>
        <v>16</v>
      </c>
      <c r="D94" s="2" t="s">
        <v>89</v>
      </c>
      <c r="E94" s="3">
        <v>5</v>
      </c>
      <c r="F94" s="2">
        <v>13</v>
      </c>
      <c r="G94" s="2" t="s">
        <v>22</v>
      </c>
      <c r="H94" s="2">
        <v>2</v>
      </c>
      <c r="I94" s="2">
        <f t="shared" si="11"/>
        <v>59</v>
      </c>
      <c r="J94" s="6" t="s">
        <v>9</v>
      </c>
      <c r="K94" s="2">
        <f t="shared" si="12"/>
        <v>60</v>
      </c>
    </row>
    <row r="95" spans="3:12" ht="23.25" customHeight="1">
      <c r="C95" s="2">
        <f t="shared" si="13"/>
        <v>17</v>
      </c>
      <c r="D95" s="2" t="s">
        <v>90</v>
      </c>
      <c r="E95" s="3">
        <v>5</v>
      </c>
      <c r="F95" s="2">
        <v>14</v>
      </c>
      <c r="G95" s="2" t="s">
        <v>22</v>
      </c>
      <c r="H95" s="2">
        <v>1</v>
      </c>
      <c r="I95" s="2">
        <f t="shared" si="11"/>
        <v>61</v>
      </c>
      <c r="J95" s="6" t="s">
        <v>9</v>
      </c>
      <c r="K95" s="2">
        <f t="shared" si="12"/>
        <v>61</v>
      </c>
    </row>
    <row r="96" spans="3:12" ht="23.25" customHeight="1">
      <c r="C96" s="2">
        <f t="shared" si="13"/>
        <v>18</v>
      </c>
      <c r="D96" s="2" t="s">
        <v>91</v>
      </c>
      <c r="E96" s="3">
        <v>5</v>
      </c>
      <c r="F96" s="2">
        <v>15</v>
      </c>
      <c r="G96" s="2" t="s">
        <v>22</v>
      </c>
      <c r="H96" s="2">
        <v>1</v>
      </c>
      <c r="I96" s="2">
        <f t="shared" si="11"/>
        <v>62</v>
      </c>
      <c r="J96" s="6" t="s">
        <v>9</v>
      </c>
      <c r="K96" s="2">
        <f t="shared" si="12"/>
        <v>62</v>
      </c>
    </row>
    <row r="97" spans="3:12" ht="23.25" customHeight="1">
      <c r="C97" s="2">
        <f t="shared" si="13"/>
        <v>19</v>
      </c>
      <c r="D97" s="2" t="s">
        <v>92</v>
      </c>
      <c r="E97" s="3">
        <v>5</v>
      </c>
      <c r="F97" s="2">
        <v>16</v>
      </c>
      <c r="G97" s="2" t="s">
        <v>22</v>
      </c>
      <c r="H97" s="2">
        <v>1</v>
      </c>
      <c r="I97" s="2">
        <f t="shared" ref="I97:I112" si="14">(K96+1)</f>
        <v>63</v>
      </c>
      <c r="J97" s="6" t="s">
        <v>9</v>
      </c>
      <c r="K97" s="2">
        <f t="shared" ref="K97:K111" si="15">(K96+H97)</f>
        <v>63</v>
      </c>
    </row>
    <row r="98" spans="3:12" ht="23.25" customHeight="1">
      <c r="C98" s="2">
        <f t="shared" si="13"/>
        <v>20</v>
      </c>
      <c r="D98" s="2" t="s">
        <v>131</v>
      </c>
      <c r="E98" s="3">
        <v>5</v>
      </c>
      <c r="F98" s="2">
        <v>17</v>
      </c>
      <c r="G98" s="2" t="s">
        <v>22</v>
      </c>
      <c r="H98" s="2">
        <v>8</v>
      </c>
      <c r="I98" s="2">
        <f t="shared" si="14"/>
        <v>64</v>
      </c>
      <c r="J98" s="6" t="s">
        <v>9</v>
      </c>
      <c r="K98" s="2">
        <f t="shared" si="15"/>
        <v>71</v>
      </c>
    </row>
    <row r="99" spans="3:12" ht="23.25" customHeight="1">
      <c r="C99" s="2">
        <f t="shared" si="13"/>
        <v>21</v>
      </c>
      <c r="D99" s="2" t="s">
        <v>104</v>
      </c>
      <c r="E99" s="3">
        <v>5</v>
      </c>
      <c r="F99" s="2">
        <v>18</v>
      </c>
      <c r="G99" s="2" t="s">
        <v>22</v>
      </c>
      <c r="H99" s="2">
        <v>1</v>
      </c>
      <c r="I99" s="2">
        <f t="shared" si="14"/>
        <v>72</v>
      </c>
      <c r="J99" s="6" t="s">
        <v>9</v>
      </c>
      <c r="K99" s="2">
        <f t="shared" si="15"/>
        <v>72</v>
      </c>
    </row>
    <row r="100" spans="3:12" ht="23.25" customHeight="1">
      <c r="C100" s="2">
        <f t="shared" si="13"/>
        <v>22</v>
      </c>
      <c r="D100" s="2" t="s">
        <v>105</v>
      </c>
      <c r="E100" s="3">
        <v>5</v>
      </c>
      <c r="F100" s="2">
        <v>19</v>
      </c>
      <c r="G100" s="2" t="s">
        <v>22</v>
      </c>
      <c r="H100" s="2">
        <v>1</v>
      </c>
      <c r="I100" s="2">
        <f t="shared" si="14"/>
        <v>73</v>
      </c>
      <c r="J100" s="6" t="s">
        <v>9</v>
      </c>
      <c r="K100" s="2">
        <f t="shared" si="15"/>
        <v>73</v>
      </c>
    </row>
    <row r="101" spans="3:12" ht="23.25" customHeight="1">
      <c r="C101" s="2">
        <f t="shared" si="13"/>
        <v>23</v>
      </c>
      <c r="D101" s="2" t="s">
        <v>132</v>
      </c>
      <c r="E101" s="3">
        <v>5</v>
      </c>
      <c r="F101" s="2">
        <v>20</v>
      </c>
      <c r="G101" s="2" t="s">
        <v>22</v>
      </c>
      <c r="H101" s="2">
        <v>8</v>
      </c>
      <c r="I101" s="2">
        <f t="shared" si="14"/>
        <v>74</v>
      </c>
      <c r="J101" s="6" t="s">
        <v>9</v>
      </c>
      <c r="K101" s="2">
        <f t="shared" si="15"/>
        <v>81</v>
      </c>
    </row>
    <row r="102" spans="3:12" ht="23.25" customHeight="1">
      <c r="C102" s="2">
        <f t="shared" si="13"/>
        <v>24</v>
      </c>
      <c r="D102" s="2" t="s">
        <v>106</v>
      </c>
      <c r="E102" s="3">
        <v>5</v>
      </c>
      <c r="F102" s="2">
        <v>21</v>
      </c>
      <c r="G102" s="2" t="s">
        <v>22</v>
      </c>
      <c r="H102" s="2">
        <v>1</v>
      </c>
      <c r="I102" s="2">
        <f t="shared" si="14"/>
        <v>82</v>
      </c>
      <c r="J102" s="6" t="s">
        <v>9</v>
      </c>
      <c r="K102" s="2">
        <f t="shared" si="15"/>
        <v>82</v>
      </c>
    </row>
    <row r="103" spans="3:12" ht="23.25" customHeight="1">
      <c r="C103" s="2">
        <f t="shared" si="13"/>
        <v>25</v>
      </c>
      <c r="D103" s="2" t="s">
        <v>93</v>
      </c>
      <c r="E103" s="3">
        <v>5</v>
      </c>
      <c r="F103" s="2">
        <v>22</v>
      </c>
      <c r="G103" s="2" t="s">
        <v>22</v>
      </c>
      <c r="H103" s="2">
        <v>1</v>
      </c>
      <c r="I103" s="2">
        <f t="shared" si="14"/>
        <v>83</v>
      </c>
      <c r="J103" s="6" t="s">
        <v>9</v>
      </c>
      <c r="K103" s="2">
        <f t="shared" si="15"/>
        <v>83</v>
      </c>
    </row>
    <row r="104" spans="3:12" ht="23.25" customHeight="1">
      <c r="C104" s="2">
        <f t="shared" si="13"/>
        <v>26</v>
      </c>
      <c r="D104" s="2" t="s">
        <v>94</v>
      </c>
      <c r="E104" s="3">
        <v>5</v>
      </c>
      <c r="F104" s="2">
        <v>23</v>
      </c>
      <c r="G104" s="2" t="s">
        <v>22</v>
      </c>
      <c r="H104" s="2">
        <v>1</v>
      </c>
      <c r="I104" s="2">
        <f t="shared" si="14"/>
        <v>84</v>
      </c>
      <c r="J104" s="6" t="s">
        <v>9</v>
      </c>
      <c r="K104" s="2">
        <f t="shared" si="15"/>
        <v>84</v>
      </c>
    </row>
    <row r="105" spans="3:12" ht="23.25" customHeight="1">
      <c r="C105" s="2">
        <f t="shared" si="13"/>
        <v>27</v>
      </c>
      <c r="D105" s="2" t="s">
        <v>95</v>
      </c>
      <c r="E105" s="3">
        <v>5</v>
      </c>
      <c r="F105" s="2">
        <v>24</v>
      </c>
      <c r="G105" s="2" t="s">
        <v>22</v>
      </c>
      <c r="H105" s="2">
        <v>1</v>
      </c>
      <c r="I105" s="2">
        <f t="shared" si="14"/>
        <v>85</v>
      </c>
      <c r="J105" s="6" t="s">
        <v>9</v>
      </c>
      <c r="K105" s="2">
        <f t="shared" si="15"/>
        <v>85</v>
      </c>
    </row>
    <row r="106" spans="3:12" ht="23.25" customHeight="1">
      <c r="C106" s="2">
        <f t="shared" si="13"/>
        <v>28</v>
      </c>
      <c r="D106" s="2" t="s">
        <v>96</v>
      </c>
      <c r="E106" s="3">
        <v>5</v>
      </c>
      <c r="F106" s="2">
        <v>25</v>
      </c>
      <c r="G106" s="2" t="s">
        <v>22</v>
      </c>
      <c r="H106" s="2">
        <v>1</v>
      </c>
      <c r="I106" s="2">
        <f t="shared" si="14"/>
        <v>86</v>
      </c>
      <c r="J106" s="6" t="s">
        <v>9</v>
      </c>
      <c r="K106" s="2">
        <f t="shared" si="15"/>
        <v>86</v>
      </c>
    </row>
    <row r="107" spans="3:12" ht="23.25" customHeight="1">
      <c r="C107" s="2">
        <f t="shared" si="13"/>
        <v>29</v>
      </c>
      <c r="D107" s="2" t="s">
        <v>97</v>
      </c>
      <c r="E107" s="3">
        <v>5</v>
      </c>
      <c r="F107" s="2">
        <v>26</v>
      </c>
      <c r="G107" s="2" t="s">
        <v>22</v>
      </c>
      <c r="H107" s="2">
        <v>1</v>
      </c>
      <c r="I107" s="2">
        <f t="shared" si="14"/>
        <v>87</v>
      </c>
      <c r="J107" s="6" t="s">
        <v>9</v>
      </c>
      <c r="K107" s="2">
        <f t="shared" si="15"/>
        <v>87</v>
      </c>
    </row>
    <row r="108" spans="3:12" ht="23.25" customHeight="1">
      <c r="C108" s="2">
        <f t="shared" si="13"/>
        <v>30</v>
      </c>
      <c r="D108" s="2" t="s">
        <v>98</v>
      </c>
      <c r="F108" s="2">
        <v>27</v>
      </c>
      <c r="G108" s="2" t="s">
        <v>22</v>
      </c>
      <c r="H108" s="2">
        <v>1</v>
      </c>
      <c r="I108" s="2">
        <f t="shared" si="14"/>
        <v>88</v>
      </c>
      <c r="J108" s="6" t="s">
        <v>9</v>
      </c>
      <c r="K108" s="2">
        <f t="shared" si="15"/>
        <v>88</v>
      </c>
    </row>
    <row r="109" spans="3:12" ht="23.25" customHeight="1">
      <c r="C109" s="2">
        <f t="shared" si="13"/>
        <v>31</v>
      </c>
      <c r="D109" s="2" t="s">
        <v>99</v>
      </c>
      <c r="E109" s="3">
        <v>5</v>
      </c>
      <c r="F109" s="2">
        <v>28</v>
      </c>
      <c r="G109" s="2" t="s">
        <v>22</v>
      </c>
      <c r="H109" s="2">
        <v>1</v>
      </c>
      <c r="I109" s="2">
        <f t="shared" si="14"/>
        <v>89</v>
      </c>
      <c r="J109" s="6" t="s">
        <v>9</v>
      </c>
      <c r="K109" s="2">
        <f t="shared" si="15"/>
        <v>89</v>
      </c>
    </row>
    <row r="110" spans="3:12" ht="23.25" customHeight="1">
      <c r="C110" s="2">
        <f t="shared" si="13"/>
        <v>32</v>
      </c>
      <c r="D110" s="2" t="s">
        <v>100</v>
      </c>
      <c r="E110" s="3">
        <v>5</v>
      </c>
      <c r="F110" s="2">
        <v>29</v>
      </c>
      <c r="G110" s="2" t="s">
        <v>22</v>
      </c>
      <c r="H110" s="2">
        <v>1</v>
      </c>
      <c r="I110" s="2">
        <f t="shared" si="14"/>
        <v>90</v>
      </c>
      <c r="J110" s="6" t="s">
        <v>9</v>
      </c>
      <c r="K110" s="2">
        <f t="shared" si="15"/>
        <v>90</v>
      </c>
    </row>
    <row r="111" spans="3:12" ht="23.25" customHeight="1">
      <c r="C111" s="2">
        <f t="shared" si="13"/>
        <v>33</v>
      </c>
      <c r="D111" s="2" t="s">
        <v>48</v>
      </c>
      <c r="H111" s="2">
        <v>2</v>
      </c>
      <c r="I111" s="2">
        <f t="shared" si="14"/>
        <v>91</v>
      </c>
      <c r="J111" s="6" t="s">
        <v>9</v>
      </c>
      <c r="K111" s="2">
        <f t="shared" si="15"/>
        <v>92</v>
      </c>
      <c r="L111" s="6"/>
    </row>
    <row r="112" spans="3:12" ht="23.25" customHeight="1">
      <c r="C112" s="2">
        <f t="shared" si="13"/>
        <v>34</v>
      </c>
      <c r="D112" s="2" t="s">
        <v>41</v>
      </c>
      <c r="H112" s="2">
        <v>34</v>
      </c>
      <c r="I112" s="2">
        <f t="shared" si="14"/>
        <v>93</v>
      </c>
      <c r="J112" s="6" t="s">
        <v>9</v>
      </c>
      <c r="K112" s="2">
        <v>126</v>
      </c>
    </row>
    <row r="113" spans="3:12" ht="23.25" customHeight="1">
      <c r="J113" s="6"/>
    </row>
    <row r="114" spans="3:12" ht="23.25" customHeight="1">
      <c r="D114" s="5" t="s">
        <v>141</v>
      </c>
    </row>
    <row r="115" spans="3:12" ht="23.25" customHeight="1">
      <c r="D115" s="5"/>
    </row>
    <row r="116" spans="3:12" ht="23.25" customHeight="1">
      <c r="C116" s="1" t="s">
        <v>0</v>
      </c>
      <c r="D116" s="1" t="s">
        <v>1</v>
      </c>
      <c r="E116" s="8" t="s">
        <v>4</v>
      </c>
      <c r="F116" s="1" t="s">
        <v>1</v>
      </c>
      <c r="G116" s="8" t="s">
        <v>5</v>
      </c>
      <c r="H116" s="8" t="s">
        <v>6</v>
      </c>
      <c r="I116" s="1" t="s">
        <v>2</v>
      </c>
      <c r="J116" s="1"/>
      <c r="K116" s="1"/>
      <c r="L116" s="9" t="s">
        <v>3</v>
      </c>
    </row>
    <row r="117" spans="3:12" ht="23.25" customHeight="1">
      <c r="C117" s="2">
        <v>1</v>
      </c>
      <c r="D117" s="2" t="s">
        <v>21</v>
      </c>
      <c r="H117" s="2">
        <v>34</v>
      </c>
      <c r="I117" s="2">
        <v>1</v>
      </c>
      <c r="J117" s="6" t="s">
        <v>9</v>
      </c>
      <c r="K117" s="2">
        <v>34</v>
      </c>
      <c r="L117" s="6" t="s">
        <v>45</v>
      </c>
    </row>
    <row r="118" spans="3:12" ht="23.25" customHeight="1">
      <c r="C118" s="2">
        <f>C117+1</f>
        <v>2</v>
      </c>
      <c r="D118" s="2" t="s">
        <v>29</v>
      </c>
      <c r="H118" s="2">
        <v>2</v>
      </c>
      <c r="I118" s="2">
        <f t="shared" ref="I118:I129" si="16">(K117+1)</f>
        <v>35</v>
      </c>
      <c r="J118" s="6" t="s">
        <v>9</v>
      </c>
      <c r="K118" s="2">
        <f t="shared" ref="K118:K129" si="17">(K117+H118)</f>
        <v>36</v>
      </c>
      <c r="L118" s="6" t="s">
        <v>37</v>
      </c>
    </row>
    <row r="119" spans="3:12" ht="23.25" customHeight="1">
      <c r="C119" s="2">
        <f t="shared" ref="C119:C129" si="18">C118+1</f>
        <v>3</v>
      </c>
      <c r="D119" s="2" t="s">
        <v>20</v>
      </c>
      <c r="H119" s="2">
        <v>3</v>
      </c>
      <c r="I119" s="2">
        <f t="shared" si="16"/>
        <v>37</v>
      </c>
      <c r="J119" s="6" t="s">
        <v>9</v>
      </c>
      <c r="K119" s="2">
        <f t="shared" si="17"/>
        <v>39</v>
      </c>
      <c r="L119" s="6" t="s">
        <v>40</v>
      </c>
    </row>
    <row r="120" spans="3:12" ht="23.25" customHeight="1">
      <c r="C120" s="2">
        <f t="shared" si="18"/>
        <v>4</v>
      </c>
      <c r="D120" s="2" t="s">
        <v>80</v>
      </c>
      <c r="E120" s="3">
        <v>6</v>
      </c>
      <c r="F120" s="2">
        <v>1</v>
      </c>
      <c r="G120" s="2" t="s">
        <v>22</v>
      </c>
      <c r="H120" s="2">
        <v>2</v>
      </c>
      <c r="I120" s="2">
        <f t="shared" si="16"/>
        <v>40</v>
      </c>
      <c r="J120" s="6" t="s">
        <v>9</v>
      </c>
      <c r="K120" s="2">
        <f t="shared" si="17"/>
        <v>41</v>
      </c>
    </row>
    <row r="121" spans="3:12" ht="23.25" customHeight="1">
      <c r="C121" s="2">
        <f t="shared" si="18"/>
        <v>5</v>
      </c>
      <c r="D121" s="2" t="s">
        <v>79</v>
      </c>
      <c r="E121" s="3">
        <v>6</v>
      </c>
      <c r="F121" s="2">
        <v>2</v>
      </c>
      <c r="G121" s="2" t="s">
        <v>22</v>
      </c>
      <c r="H121" s="2">
        <v>2</v>
      </c>
      <c r="I121" s="2">
        <f t="shared" si="16"/>
        <v>42</v>
      </c>
      <c r="J121" s="6" t="s">
        <v>9</v>
      </c>
      <c r="K121" s="2">
        <f t="shared" si="17"/>
        <v>43</v>
      </c>
    </row>
    <row r="122" spans="3:12" ht="23.25" customHeight="1">
      <c r="C122" s="2">
        <f t="shared" si="18"/>
        <v>6</v>
      </c>
      <c r="D122" s="2" t="s">
        <v>117</v>
      </c>
      <c r="E122" s="3">
        <v>6</v>
      </c>
      <c r="F122" s="2">
        <v>3</v>
      </c>
      <c r="G122" s="2" t="s">
        <v>22</v>
      </c>
      <c r="H122" s="2">
        <v>8</v>
      </c>
      <c r="I122" s="2">
        <f t="shared" si="16"/>
        <v>44</v>
      </c>
      <c r="J122" s="6" t="s">
        <v>9</v>
      </c>
      <c r="K122" s="2">
        <f t="shared" si="17"/>
        <v>51</v>
      </c>
    </row>
    <row r="123" spans="3:12" ht="23.25" customHeight="1">
      <c r="C123" s="2">
        <f t="shared" si="18"/>
        <v>7</v>
      </c>
      <c r="D123" s="2" t="s">
        <v>118</v>
      </c>
      <c r="E123" s="3">
        <v>6</v>
      </c>
      <c r="F123" s="2">
        <v>4</v>
      </c>
      <c r="G123" s="2" t="s">
        <v>22</v>
      </c>
      <c r="H123" s="2">
        <v>8</v>
      </c>
      <c r="I123" s="2">
        <f t="shared" si="16"/>
        <v>52</v>
      </c>
      <c r="J123" s="6" t="s">
        <v>9</v>
      </c>
      <c r="K123" s="2">
        <f t="shared" si="17"/>
        <v>59</v>
      </c>
    </row>
    <row r="124" spans="3:12" ht="23.25" customHeight="1">
      <c r="C124" s="2">
        <f t="shared" si="18"/>
        <v>8</v>
      </c>
      <c r="D124" s="2" t="s">
        <v>119</v>
      </c>
      <c r="E124" s="3">
        <v>6</v>
      </c>
      <c r="F124" s="2">
        <v>5</v>
      </c>
      <c r="G124" s="2" t="s">
        <v>22</v>
      </c>
      <c r="H124" s="2">
        <v>8</v>
      </c>
      <c r="I124" s="2">
        <f t="shared" si="16"/>
        <v>60</v>
      </c>
      <c r="J124" s="6" t="s">
        <v>9</v>
      </c>
      <c r="K124" s="2">
        <f t="shared" si="17"/>
        <v>67</v>
      </c>
    </row>
    <row r="125" spans="3:12" ht="23.25" customHeight="1">
      <c r="C125" s="2">
        <f t="shared" si="18"/>
        <v>9</v>
      </c>
      <c r="D125" s="2" t="s">
        <v>120</v>
      </c>
      <c r="E125" s="3">
        <v>6</v>
      </c>
      <c r="F125" s="2">
        <v>6</v>
      </c>
      <c r="G125" s="2" t="s">
        <v>22</v>
      </c>
      <c r="H125" s="2">
        <v>8</v>
      </c>
      <c r="I125" s="2">
        <f t="shared" si="16"/>
        <v>68</v>
      </c>
      <c r="J125" s="6" t="s">
        <v>9</v>
      </c>
      <c r="K125" s="2">
        <f t="shared" si="17"/>
        <v>75</v>
      </c>
    </row>
    <row r="126" spans="3:12" ht="23.25" customHeight="1">
      <c r="C126" s="2">
        <f t="shared" si="18"/>
        <v>10</v>
      </c>
      <c r="D126" s="2" t="s">
        <v>121</v>
      </c>
      <c r="E126" s="3">
        <v>6</v>
      </c>
      <c r="F126" s="2">
        <v>7</v>
      </c>
      <c r="G126" s="2" t="s">
        <v>22</v>
      </c>
      <c r="H126" s="2">
        <v>8</v>
      </c>
      <c r="I126" s="2">
        <f t="shared" si="16"/>
        <v>76</v>
      </c>
      <c r="J126" s="6" t="s">
        <v>9</v>
      </c>
      <c r="K126" s="2">
        <f t="shared" si="17"/>
        <v>83</v>
      </c>
    </row>
    <row r="127" spans="3:12" ht="23.25" customHeight="1">
      <c r="C127" s="2">
        <f t="shared" si="18"/>
        <v>11</v>
      </c>
      <c r="D127" s="2" t="s">
        <v>122</v>
      </c>
      <c r="E127" s="3">
        <v>6</v>
      </c>
      <c r="F127" s="2">
        <v>8</v>
      </c>
      <c r="G127" s="2" t="s">
        <v>22</v>
      </c>
      <c r="H127" s="2">
        <v>8</v>
      </c>
      <c r="I127" s="2">
        <f t="shared" si="16"/>
        <v>84</v>
      </c>
      <c r="J127" s="6" t="s">
        <v>9</v>
      </c>
      <c r="K127" s="2">
        <f t="shared" si="17"/>
        <v>91</v>
      </c>
    </row>
    <row r="128" spans="3:12" ht="23.25" customHeight="1">
      <c r="C128" s="2">
        <f t="shared" si="18"/>
        <v>12</v>
      </c>
      <c r="D128" s="2" t="s">
        <v>123</v>
      </c>
      <c r="E128" s="3">
        <v>6</v>
      </c>
      <c r="F128" s="2">
        <v>9</v>
      </c>
      <c r="G128" s="2" t="s">
        <v>22</v>
      </c>
      <c r="H128" s="2">
        <v>8</v>
      </c>
      <c r="I128" s="2">
        <f t="shared" si="16"/>
        <v>92</v>
      </c>
      <c r="J128" s="6" t="s">
        <v>9</v>
      </c>
      <c r="K128" s="2">
        <f t="shared" si="17"/>
        <v>99</v>
      </c>
    </row>
    <row r="129" spans="3:12" ht="23.25" customHeight="1">
      <c r="C129" s="2">
        <f t="shared" si="18"/>
        <v>13</v>
      </c>
      <c r="D129" s="2" t="s">
        <v>48</v>
      </c>
      <c r="H129" s="2">
        <v>2</v>
      </c>
      <c r="I129" s="2">
        <f t="shared" si="16"/>
        <v>100</v>
      </c>
      <c r="J129" s="6" t="s">
        <v>9</v>
      </c>
      <c r="K129" s="2">
        <f t="shared" si="17"/>
        <v>101</v>
      </c>
      <c r="L129" s="6"/>
    </row>
    <row r="130" spans="3:12" ht="23.25" customHeight="1">
      <c r="C130" s="2">
        <f>C129+1</f>
        <v>14</v>
      </c>
      <c r="D130" s="2" t="s">
        <v>41</v>
      </c>
      <c r="H130" s="2">
        <f>K130-I130+1</f>
        <v>25</v>
      </c>
      <c r="I130" s="2">
        <f>(K129+1)</f>
        <v>102</v>
      </c>
      <c r="J130" s="6" t="s">
        <v>9</v>
      </c>
      <c r="K130" s="2">
        <v>126</v>
      </c>
    </row>
    <row r="131" spans="3:12" ht="23.25" customHeight="1">
      <c r="J131" s="6"/>
    </row>
    <row r="132" spans="3:12" ht="23.25" customHeight="1">
      <c r="D132" s="5" t="s">
        <v>142</v>
      </c>
    </row>
    <row r="133" spans="3:12" ht="23.25" customHeight="1">
      <c r="D133" s="5"/>
    </row>
    <row r="134" spans="3:12" ht="23.25" customHeight="1">
      <c r="C134" s="1" t="s">
        <v>0</v>
      </c>
      <c r="D134" s="1" t="s">
        <v>1</v>
      </c>
      <c r="E134" s="8" t="s">
        <v>4</v>
      </c>
      <c r="F134" s="1" t="s">
        <v>1</v>
      </c>
      <c r="G134" s="8" t="s">
        <v>5</v>
      </c>
      <c r="H134" s="8" t="s">
        <v>6</v>
      </c>
      <c r="I134" s="1" t="s">
        <v>2</v>
      </c>
      <c r="J134" s="1"/>
      <c r="K134" s="1"/>
      <c r="L134" s="9" t="s">
        <v>3</v>
      </c>
    </row>
    <row r="135" spans="3:12" ht="23.25" customHeight="1">
      <c r="C135" s="2">
        <v>1</v>
      </c>
      <c r="D135" s="2" t="s">
        <v>21</v>
      </c>
      <c r="H135" s="2">
        <v>34</v>
      </c>
      <c r="I135" s="2">
        <v>1</v>
      </c>
      <c r="J135" s="6" t="s">
        <v>9</v>
      </c>
      <c r="K135" s="2">
        <v>34</v>
      </c>
      <c r="L135" s="6" t="s">
        <v>45</v>
      </c>
    </row>
    <row r="136" spans="3:12" ht="23.25" customHeight="1">
      <c r="C136" s="2">
        <f>C135+1</f>
        <v>2</v>
      </c>
      <c r="D136" s="2" t="s">
        <v>29</v>
      </c>
      <c r="H136" s="2">
        <v>2</v>
      </c>
      <c r="I136" s="2">
        <f t="shared" ref="I136:I149" si="19">(K135+1)</f>
        <v>35</v>
      </c>
      <c r="J136" s="6" t="s">
        <v>9</v>
      </c>
      <c r="K136" s="2">
        <f t="shared" ref="K136:K144" si="20">(K135+H136)</f>
        <v>36</v>
      </c>
      <c r="L136" s="6" t="s">
        <v>36</v>
      </c>
    </row>
    <row r="137" spans="3:12" ht="23.25" customHeight="1">
      <c r="C137" s="2">
        <f t="shared" ref="C137:C149" si="21">C136+1</f>
        <v>3</v>
      </c>
      <c r="D137" s="2" t="s">
        <v>20</v>
      </c>
      <c r="H137" s="2">
        <v>3</v>
      </c>
      <c r="I137" s="2">
        <f t="shared" si="19"/>
        <v>37</v>
      </c>
      <c r="J137" s="6" t="s">
        <v>9</v>
      </c>
      <c r="K137" s="2">
        <f t="shared" si="20"/>
        <v>39</v>
      </c>
      <c r="L137" s="6" t="s">
        <v>40</v>
      </c>
    </row>
    <row r="138" spans="3:12" ht="23.25" customHeight="1">
      <c r="C138" s="2">
        <f t="shared" si="21"/>
        <v>4</v>
      </c>
      <c r="D138" s="2" t="s">
        <v>80</v>
      </c>
      <c r="E138" s="3">
        <v>6</v>
      </c>
      <c r="F138" s="2">
        <v>1</v>
      </c>
      <c r="G138" s="2" t="s">
        <v>22</v>
      </c>
      <c r="H138" s="2">
        <v>2</v>
      </c>
      <c r="I138" s="2">
        <f t="shared" si="19"/>
        <v>40</v>
      </c>
      <c r="J138" s="6" t="s">
        <v>9</v>
      </c>
      <c r="K138" s="2">
        <f t="shared" si="20"/>
        <v>41</v>
      </c>
    </row>
    <row r="139" spans="3:12" ht="23.25" customHeight="1">
      <c r="C139" s="2">
        <f t="shared" si="21"/>
        <v>5</v>
      </c>
      <c r="D139" s="2" t="s">
        <v>124</v>
      </c>
      <c r="E139" s="3">
        <v>6</v>
      </c>
      <c r="F139" s="2">
        <v>10</v>
      </c>
      <c r="G139" s="2" t="s">
        <v>22</v>
      </c>
      <c r="H139" s="2">
        <v>8</v>
      </c>
      <c r="I139" s="2">
        <f t="shared" si="19"/>
        <v>42</v>
      </c>
      <c r="J139" s="6" t="s">
        <v>9</v>
      </c>
      <c r="K139" s="2">
        <f t="shared" si="20"/>
        <v>49</v>
      </c>
    </row>
    <row r="140" spans="3:12" ht="23.25" customHeight="1">
      <c r="C140" s="2">
        <f t="shared" si="21"/>
        <v>6</v>
      </c>
      <c r="D140" s="2" t="s">
        <v>125</v>
      </c>
      <c r="E140" s="3">
        <v>6</v>
      </c>
      <c r="F140" s="2">
        <v>11</v>
      </c>
      <c r="G140" s="2" t="s">
        <v>22</v>
      </c>
      <c r="H140" s="2">
        <v>8</v>
      </c>
      <c r="I140" s="2">
        <f t="shared" si="19"/>
        <v>50</v>
      </c>
      <c r="J140" s="6" t="s">
        <v>9</v>
      </c>
      <c r="K140" s="2">
        <f t="shared" si="20"/>
        <v>57</v>
      </c>
    </row>
    <row r="141" spans="3:12" ht="23.25" customHeight="1">
      <c r="C141" s="2">
        <f t="shared" si="21"/>
        <v>7</v>
      </c>
      <c r="D141" s="2" t="s">
        <v>128</v>
      </c>
      <c r="E141" s="3">
        <v>6</v>
      </c>
      <c r="F141" s="2">
        <v>12</v>
      </c>
      <c r="G141" s="2" t="s">
        <v>22</v>
      </c>
      <c r="H141" s="2">
        <v>8</v>
      </c>
      <c r="I141" s="2">
        <f t="shared" si="19"/>
        <v>58</v>
      </c>
      <c r="J141" s="6" t="s">
        <v>9</v>
      </c>
      <c r="K141" s="2">
        <f t="shared" si="20"/>
        <v>65</v>
      </c>
    </row>
    <row r="142" spans="3:12" ht="23.25" customHeight="1">
      <c r="C142" s="2">
        <f t="shared" si="21"/>
        <v>8</v>
      </c>
      <c r="D142" s="2" t="s">
        <v>126</v>
      </c>
      <c r="E142" s="3">
        <v>6</v>
      </c>
      <c r="F142" s="2">
        <v>13</v>
      </c>
      <c r="G142" s="2" t="s">
        <v>22</v>
      </c>
      <c r="H142" s="2">
        <v>8</v>
      </c>
      <c r="I142" s="2">
        <f t="shared" si="19"/>
        <v>66</v>
      </c>
      <c r="J142" s="6" t="s">
        <v>9</v>
      </c>
      <c r="K142" s="2">
        <f t="shared" si="20"/>
        <v>73</v>
      </c>
    </row>
    <row r="143" spans="3:12" ht="23.25" customHeight="1">
      <c r="C143" s="2">
        <f t="shared" si="21"/>
        <v>9</v>
      </c>
      <c r="D143" s="2" t="s">
        <v>127</v>
      </c>
      <c r="E143" s="3">
        <v>6</v>
      </c>
      <c r="F143" s="2">
        <v>14</v>
      </c>
      <c r="G143" s="2" t="s">
        <v>22</v>
      </c>
      <c r="H143" s="2">
        <v>8</v>
      </c>
      <c r="I143" s="2">
        <f t="shared" si="19"/>
        <v>74</v>
      </c>
      <c r="J143" s="6" t="s">
        <v>9</v>
      </c>
      <c r="K143" s="2">
        <f t="shared" si="20"/>
        <v>81</v>
      </c>
    </row>
    <row r="144" spans="3:12" ht="23.25" customHeight="1">
      <c r="C144" s="2">
        <f t="shared" si="21"/>
        <v>10</v>
      </c>
      <c r="D144" s="2" t="s">
        <v>129</v>
      </c>
      <c r="E144" s="3">
        <v>6</v>
      </c>
      <c r="F144" s="2">
        <v>15</v>
      </c>
      <c r="G144" s="2" t="s">
        <v>22</v>
      </c>
      <c r="H144" s="2">
        <v>8</v>
      </c>
      <c r="I144" s="2">
        <f t="shared" si="19"/>
        <v>82</v>
      </c>
      <c r="J144" s="6" t="s">
        <v>9</v>
      </c>
      <c r="K144" s="2">
        <f t="shared" si="20"/>
        <v>89</v>
      </c>
    </row>
    <row r="145" spans="3:12" ht="23.25" customHeight="1">
      <c r="C145" s="2">
        <f t="shared" si="21"/>
        <v>11</v>
      </c>
      <c r="D145" s="2" t="s">
        <v>101</v>
      </c>
      <c r="E145" s="3">
        <v>6</v>
      </c>
      <c r="F145" s="2">
        <v>16</v>
      </c>
      <c r="G145" s="2" t="s">
        <v>22</v>
      </c>
      <c r="H145" s="2">
        <v>1</v>
      </c>
      <c r="I145" s="2">
        <f t="shared" si="19"/>
        <v>90</v>
      </c>
      <c r="J145" s="6" t="s">
        <v>9</v>
      </c>
      <c r="K145" s="2">
        <f>(K144+H145)</f>
        <v>90</v>
      </c>
    </row>
    <row r="146" spans="3:12" ht="23.25" customHeight="1">
      <c r="C146" s="2">
        <f t="shared" si="21"/>
        <v>12</v>
      </c>
      <c r="D146" s="2" t="s">
        <v>130</v>
      </c>
      <c r="E146" s="3">
        <v>6</v>
      </c>
      <c r="F146" s="2">
        <v>17</v>
      </c>
      <c r="G146" s="2" t="s">
        <v>22</v>
      </c>
      <c r="H146" s="2">
        <v>8</v>
      </c>
      <c r="I146" s="2">
        <f t="shared" si="19"/>
        <v>91</v>
      </c>
      <c r="J146" s="6" t="s">
        <v>9</v>
      </c>
      <c r="K146" s="2">
        <f>(K145+H146)</f>
        <v>98</v>
      </c>
    </row>
    <row r="147" spans="3:12" ht="23.25" customHeight="1">
      <c r="C147" s="2">
        <f t="shared" si="21"/>
        <v>13</v>
      </c>
      <c r="D147" s="2" t="s">
        <v>102</v>
      </c>
      <c r="E147" s="3">
        <v>6</v>
      </c>
      <c r="F147" s="2">
        <v>18</v>
      </c>
      <c r="G147" s="2" t="s">
        <v>22</v>
      </c>
      <c r="H147" s="2">
        <v>1</v>
      </c>
      <c r="I147" s="2">
        <f t="shared" si="19"/>
        <v>99</v>
      </c>
      <c r="J147" s="6" t="s">
        <v>9</v>
      </c>
      <c r="K147" s="2">
        <f>(K146+H147)</f>
        <v>99</v>
      </c>
    </row>
    <row r="148" spans="3:12" ht="23.25" customHeight="1">
      <c r="C148" s="2">
        <f t="shared" si="21"/>
        <v>14</v>
      </c>
      <c r="D148" s="2" t="s">
        <v>48</v>
      </c>
      <c r="H148" s="2">
        <v>2</v>
      </c>
      <c r="I148" s="2">
        <f t="shared" si="19"/>
        <v>100</v>
      </c>
      <c r="J148" s="6" t="s">
        <v>9</v>
      </c>
      <c r="K148" s="2">
        <f>(K147+H148)</f>
        <v>101</v>
      </c>
      <c r="L148" s="6"/>
    </row>
    <row r="149" spans="3:12" ht="23.25" customHeight="1">
      <c r="C149" s="2">
        <f t="shared" si="21"/>
        <v>15</v>
      </c>
      <c r="D149" s="2" t="s">
        <v>41</v>
      </c>
      <c r="H149" s="2">
        <f>K149-I149+1</f>
        <v>25</v>
      </c>
      <c r="I149" s="2">
        <f t="shared" si="19"/>
        <v>102</v>
      </c>
      <c r="J149" s="6" t="s">
        <v>9</v>
      </c>
      <c r="K149" s="2">
        <v>126</v>
      </c>
    </row>
    <row r="150" spans="3:12" ht="23.25" customHeight="1">
      <c r="J150" s="6"/>
    </row>
    <row r="151" spans="3:12" ht="23.25" customHeight="1">
      <c r="D151" s="5" t="s">
        <v>143</v>
      </c>
    </row>
    <row r="152" spans="3:12" ht="23.25" customHeight="1">
      <c r="D152" s="5"/>
    </row>
    <row r="153" spans="3:12" ht="23.25" customHeight="1">
      <c r="C153" s="1" t="s">
        <v>0</v>
      </c>
      <c r="D153" s="1" t="s">
        <v>1</v>
      </c>
      <c r="E153" s="8" t="s">
        <v>4</v>
      </c>
      <c r="F153" s="1" t="s">
        <v>1</v>
      </c>
      <c r="G153" s="8" t="s">
        <v>5</v>
      </c>
      <c r="H153" s="8" t="s">
        <v>6</v>
      </c>
      <c r="I153" s="1" t="s">
        <v>2</v>
      </c>
      <c r="J153" s="1"/>
      <c r="K153" s="1"/>
      <c r="L153" s="9" t="s">
        <v>3</v>
      </c>
    </row>
    <row r="154" spans="3:12" ht="23.25" customHeight="1">
      <c r="C154" s="2">
        <v>1</v>
      </c>
      <c r="D154" s="2" t="s">
        <v>21</v>
      </c>
      <c r="H154" s="2">
        <v>34</v>
      </c>
      <c r="I154" s="2">
        <v>1</v>
      </c>
      <c r="J154" s="6" t="s">
        <v>9</v>
      </c>
      <c r="K154" s="2">
        <v>34</v>
      </c>
      <c r="L154" s="6" t="s">
        <v>45</v>
      </c>
    </row>
    <row r="155" spans="3:12" ht="23.25" customHeight="1">
      <c r="C155" s="2">
        <f>C154+1</f>
        <v>2</v>
      </c>
      <c r="D155" s="2" t="s">
        <v>29</v>
      </c>
      <c r="H155" s="2">
        <v>2</v>
      </c>
      <c r="I155" s="2">
        <f t="shared" ref="I155:I170" si="22">(K154+1)</f>
        <v>35</v>
      </c>
      <c r="J155" s="6" t="s">
        <v>9</v>
      </c>
      <c r="K155" s="2">
        <f t="shared" ref="K155:K163" si="23">(K154+H155)</f>
        <v>36</v>
      </c>
      <c r="L155" s="6" t="s">
        <v>38</v>
      </c>
    </row>
    <row r="156" spans="3:12" ht="23.25" customHeight="1">
      <c r="C156" s="2">
        <f t="shared" ref="C156:C170" si="24">C155+1</f>
        <v>3</v>
      </c>
      <c r="D156" s="2" t="s">
        <v>20</v>
      </c>
      <c r="H156" s="2">
        <v>3</v>
      </c>
      <c r="I156" s="2">
        <f t="shared" si="22"/>
        <v>37</v>
      </c>
      <c r="J156" s="6" t="s">
        <v>9</v>
      </c>
      <c r="K156" s="2">
        <f t="shared" si="23"/>
        <v>39</v>
      </c>
      <c r="L156" s="6" t="s">
        <v>40</v>
      </c>
    </row>
    <row r="157" spans="3:12" ht="23.25" customHeight="1">
      <c r="C157" s="2">
        <f t="shared" si="24"/>
        <v>4</v>
      </c>
      <c r="D157" s="2" t="s">
        <v>80</v>
      </c>
      <c r="E157" s="3">
        <v>7</v>
      </c>
      <c r="F157" s="2">
        <v>1</v>
      </c>
      <c r="G157" s="2" t="s">
        <v>22</v>
      </c>
      <c r="H157" s="2">
        <v>2</v>
      </c>
      <c r="I157" s="2">
        <f t="shared" si="22"/>
        <v>40</v>
      </c>
      <c r="J157" s="6" t="s">
        <v>9</v>
      </c>
      <c r="K157" s="2">
        <f t="shared" si="23"/>
        <v>41</v>
      </c>
    </row>
    <row r="158" spans="3:12" ht="23.25" customHeight="1">
      <c r="C158" s="2">
        <f t="shared" si="24"/>
        <v>5</v>
      </c>
      <c r="D158" s="2" t="s">
        <v>79</v>
      </c>
      <c r="E158" s="3">
        <v>7</v>
      </c>
      <c r="F158" s="2">
        <v>2</v>
      </c>
      <c r="G158" s="2" t="s">
        <v>22</v>
      </c>
      <c r="H158" s="2">
        <v>2</v>
      </c>
      <c r="I158" s="2">
        <f t="shared" si="22"/>
        <v>42</v>
      </c>
      <c r="J158" s="6" t="s">
        <v>9</v>
      </c>
      <c r="K158" s="2">
        <f t="shared" si="23"/>
        <v>43</v>
      </c>
    </row>
    <row r="159" spans="3:12" ht="23.25" customHeight="1">
      <c r="C159" s="2">
        <f>C158+1</f>
        <v>6</v>
      </c>
      <c r="D159" s="2" t="s">
        <v>107</v>
      </c>
      <c r="E159" s="3">
        <v>7</v>
      </c>
      <c r="F159" s="2">
        <v>3</v>
      </c>
      <c r="G159" s="2" t="s">
        <v>22</v>
      </c>
      <c r="H159" s="2">
        <v>1</v>
      </c>
      <c r="I159" s="2">
        <f t="shared" si="22"/>
        <v>44</v>
      </c>
      <c r="J159" s="6" t="s">
        <v>9</v>
      </c>
      <c r="K159" s="2">
        <f t="shared" si="23"/>
        <v>44</v>
      </c>
    </row>
    <row r="160" spans="3:12" ht="23.25" customHeight="1">
      <c r="C160" s="2">
        <f>C159+1</f>
        <v>7</v>
      </c>
      <c r="D160" s="2" t="s">
        <v>116</v>
      </c>
      <c r="E160" s="3">
        <v>7</v>
      </c>
      <c r="F160" s="2">
        <v>4</v>
      </c>
      <c r="G160" s="2" t="s">
        <v>22</v>
      </c>
      <c r="H160" s="2">
        <v>2</v>
      </c>
      <c r="I160" s="2">
        <f t="shared" si="22"/>
        <v>45</v>
      </c>
      <c r="J160" s="6" t="s">
        <v>9</v>
      </c>
      <c r="K160" s="2">
        <f>(K159+H160)</f>
        <v>46</v>
      </c>
    </row>
    <row r="161" spans="3:12" ht="23.25" customHeight="1">
      <c r="C161" s="2">
        <f>C160+1</f>
        <v>8</v>
      </c>
      <c r="D161" s="2" t="s">
        <v>29</v>
      </c>
      <c r="E161" s="3">
        <v>7</v>
      </c>
      <c r="F161" s="2">
        <v>5</v>
      </c>
      <c r="G161" s="2" t="s">
        <v>22</v>
      </c>
      <c r="H161" s="2">
        <v>2</v>
      </c>
      <c r="I161" s="2">
        <f t="shared" si="22"/>
        <v>47</v>
      </c>
      <c r="J161" s="6" t="s">
        <v>9</v>
      </c>
      <c r="K161" s="2">
        <f>(K160+H161)</f>
        <v>48</v>
      </c>
    </row>
    <row r="162" spans="3:12" ht="23.25" customHeight="1">
      <c r="C162" s="2">
        <f t="shared" si="24"/>
        <v>9</v>
      </c>
      <c r="D162" s="2" t="s">
        <v>108</v>
      </c>
      <c r="E162" s="3">
        <v>7</v>
      </c>
      <c r="F162" s="2">
        <v>6</v>
      </c>
      <c r="G162" s="2" t="s">
        <v>22</v>
      </c>
      <c r="H162" s="2">
        <v>1</v>
      </c>
      <c r="I162" s="2">
        <f t="shared" si="22"/>
        <v>49</v>
      </c>
      <c r="J162" s="6" t="s">
        <v>9</v>
      </c>
      <c r="K162" s="2">
        <f t="shared" si="23"/>
        <v>49</v>
      </c>
    </row>
    <row r="163" spans="3:12" ht="23.25" customHeight="1">
      <c r="C163" s="2">
        <f t="shared" si="24"/>
        <v>10</v>
      </c>
      <c r="D163" s="2" t="s">
        <v>109</v>
      </c>
      <c r="E163" s="3">
        <v>7</v>
      </c>
      <c r="F163" s="2">
        <v>7</v>
      </c>
      <c r="G163" s="2" t="s">
        <v>22</v>
      </c>
      <c r="H163" s="2">
        <v>1</v>
      </c>
      <c r="I163" s="2">
        <f t="shared" si="22"/>
        <v>50</v>
      </c>
      <c r="J163" s="6" t="s">
        <v>9</v>
      </c>
      <c r="K163" s="2">
        <f t="shared" si="23"/>
        <v>50</v>
      </c>
    </row>
    <row r="164" spans="3:12" ht="23.25" customHeight="1">
      <c r="C164" s="2">
        <f t="shared" si="24"/>
        <v>11</v>
      </c>
      <c r="D164" s="2" t="s">
        <v>110</v>
      </c>
      <c r="E164" s="3">
        <v>7</v>
      </c>
      <c r="F164" s="2">
        <v>8</v>
      </c>
      <c r="G164" s="2" t="s">
        <v>22</v>
      </c>
      <c r="H164" s="2">
        <v>2</v>
      </c>
      <c r="I164" s="2">
        <f t="shared" si="22"/>
        <v>51</v>
      </c>
      <c r="J164" s="6" t="s">
        <v>9</v>
      </c>
      <c r="K164" s="2">
        <f t="shared" ref="K164:K169" si="25">(K163+H164)</f>
        <v>52</v>
      </c>
    </row>
    <row r="165" spans="3:12" ht="23.25" customHeight="1">
      <c r="C165" s="2">
        <f t="shared" si="24"/>
        <v>12</v>
      </c>
      <c r="D165" s="2" t="s">
        <v>111</v>
      </c>
      <c r="E165" s="3">
        <v>7</v>
      </c>
      <c r="F165" s="2">
        <v>9</v>
      </c>
      <c r="G165" s="2" t="s">
        <v>22</v>
      </c>
      <c r="H165" s="2">
        <v>2</v>
      </c>
      <c r="I165" s="2">
        <f t="shared" si="22"/>
        <v>53</v>
      </c>
      <c r="J165" s="6" t="s">
        <v>9</v>
      </c>
      <c r="K165" s="2">
        <f t="shared" si="25"/>
        <v>54</v>
      </c>
    </row>
    <row r="166" spans="3:12" ht="23.25" customHeight="1">
      <c r="C166" s="2">
        <f t="shared" si="24"/>
        <v>13</v>
      </c>
      <c r="D166" s="2" t="s">
        <v>112</v>
      </c>
      <c r="E166" s="3">
        <v>7</v>
      </c>
      <c r="F166" s="2">
        <v>10</v>
      </c>
      <c r="G166" s="2" t="s">
        <v>22</v>
      </c>
      <c r="H166" s="2">
        <v>1</v>
      </c>
      <c r="I166" s="2">
        <f t="shared" si="22"/>
        <v>55</v>
      </c>
      <c r="J166" s="6" t="s">
        <v>9</v>
      </c>
      <c r="K166" s="2">
        <f t="shared" si="25"/>
        <v>55</v>
      </c>
    </row>
    <row r="167" spans="3:12" ht="23.25" customHeight="1">
      <c r="C167" s="2">
        <f t="shared" si="24"/>
        <v>14</v>
      </c>
      <c r="D167" s="2" t="s">
        <v>113</v>
      </c>
      <c r="E167" s="3">
        <v>7</v>
      </c>
      <c r="F167" s="2">
        <v>11</v>
      </c>
      <c r="G167" s="2" t="s">
        <v>22</v>
      </c>
      <c r="H167" s="2">
        <v>2</v>
      </c>
      <c r="I167" s="2">
        <f t="shared" si="22"/>
        <v>56</v>
      </c>
      <c r="J167" s="6" t="s">
        <v>9</v>
      </c>
      <c r="K167" s="2">
        <f t="shared" si="25"/>
        <v>57</v>
      </c>
    </row>
    <row r="168" spans="3:12" ht="23.25" customHeight="1">
      <c r="C168" s="2">
        <f t="shared" si="24"/>
        <v>15</v>
      </c>
      <c r="D168" s="2" t="s">
        <v>114</v>
      </c>
      <c r="E168" s="3">
        <v>7</v>
      </c>
      <c r="F168" s="2">
        <v>12</v>
      </c>
      <c r="G168" s="2" t="s">
        <v>22</v>
      </c>
      <c r="H168" s="2">
        <v>2</v>
      </c>
      <c r="I168" s="2">
        <f t="shared" si="22"/>
        <v>58</v>
      </c>
      <c r="J168" s="6" t="s">
        <v>9</v>
      </c>
      <c r="K168" s="2">
        <f t="shared" si="25"/>
        <v>59</v>
      </c>
    </row>
    <row r="169" spans="3:12" ht="23.25" customHeight="1">
      <c r="C169" s="2">
        <f t="shared" si="24"/>
        <v>16</v>
      </c>
      <c r="D169" s="2" t="s">
        <v>48</v>
      </c>
      <c r="H169" s="2">
        <v>2</v>
      </c>
      <c r="I169" s="2">
        <f t="shared" si="22"/>
        <v>60</v>
      </c>
      <c r="J169" s="6" t="s">
        <v>9</v>
      </c>
      <c r="K169" s="2">
        <f t="shared" si="25"/>
        <v>61</v>
      </c>
      <c r="L169" s="6"/>
    </row>
    <row r="170" spans="3:12" ht="23.25" customHeight="1">
      <c r="C170" s="2">
        <f t="shared" si="24"/>
        <v>17</v>
      </c>
      <c r="D170" s="2" t="s">
        <v>41</v>
      </c>
      <c r="H170" s="2">
        <f>K170-I170+1</f>
        <v>65</v>
      </c>
      <c r="I170" s="2">
        <f t="shared" si="22"/>
        <v>62</v>
      </c>
      <c r="J170" s="6" t="s">
        <v>9</v>
      </c>
      <c r="K170" s="2">
        <v>126</v>
      </c>
    </row>
    <row r="171" spans="3:12" ht="23.25" customHeight="1">
      <c r="J171" s="6"/>
    </row>
    <row r="172" spans="3:12" ht="23.25" customHeight="1">
      <c r="J172" s="6"/>
    </row>
    <row r="173" spans="3:12" ht="23.25" customHeight="1">
      <c r="J173" s="6"/>
    </row>
    <row r="174" spans="3:12" ht="23.25" customHeight="1">
      <c r="J174" s="6"/>
    </row>
    <row r="175" spans="3:12" ht="23.25" customHeight="1">
      <c r="J175" s="6"/>
    </row>
    <row r="176" spans="3:12" ht="23.25" customHeight="1">
      <c r="J176" s="6"/>
    </row>
    <row r="177" spans="10:10" ht="23.25" customHeight="1">
      <c r="J177" s="6"/>
    </row>
    <row r="178" spans="10:10" ht="23.25" customHeight="1">
      <c r="J178" s="6"/>
    </row>
    <row r="179" spans="10:10" ht="23.25" customHeight="1">
      <c r="J179" s="6"/>
    </row>
    <row r="180" spans="10:10" ht="23.25" customHeight="1">
      <c r="J180" s="6"/>
    </row>
    <row r="181" spans="10:10" ht="23.25" customHeight="1">
      <c r="J181" s="6"/>
    </row>
    <row r="182" spans="10:10" ht="23.25" customHeight="1">
      <c r="J182" s="6"/>
    </row>
    <row r="183" spans="10:10" ht="23.25" customHeight="1">
      <c r="J183" s="6"/>
    </row>
    <row r="184" spans="10:10" ht="23.25" customHeight="1">
      <c r="J184" s="6"/>
    </row>
    <row r="185" spans="10:10" ht="23.25" customHeight="1">
      <c r="J185" s="6"/>
    </row>
    <row r="186" spans="10:10" ht="23.25" customHeight="1">
      <c r="J186" s="6"/>
    </row>
    <row r="187" spans="10:10" ht="23.25" customHeight="1">
      <c r="J187" s="6"/>
    </row>
    <row r="188" spans="10:10" ht="23.25" customHeight="1">
      <c r="J188" s="6"/>
    </row>
    <row r="189" spans="10:10" ht="23.25" customHeight="1">
      <c r="J189" s="6"/>
    </row>
    <row r="190" spans="10:10" ht="23.25" customHeight="1">
      <c r="J190" s="6"/>
    </row>
    <row r="191" spans="10:10" ht="23.25" customHeight="1">
      <c r="J191" s="6"/>
    </row>
    <row r="192" spans="10:10" ht="23.25" customHeight="1">
      <c r="J192" s="6"/>
    </row>
    <row r="193" spans="10:10" ht="23.25" customHeight="1">
      <c r="J193" s="6"/>
    </row>
    <row r="194" spans="10:10" ht="23.25" customHeight="1">
      <c r="J194" s="6"/>
    </row>
    <row r="195" spans="10:10" ht="23.25" customHeight="1">
      <c r="J195" s="6"/>
    </row>
    <row r="196" spans="10:10" ht="23.25" customHeight="1">
      <c r="J196" s="6"/>
    </row>
    <row r="197" spans="10:10" ht="23.25" customHeight="1">
      <c r="J197" s="6"/>
    </row>
    <row r="198" spans="10:10" ht="23.25" customHeight="1">
      <c r="J198" s="6"/>
    </row>
    <row r="199" spans="10:10" ht="23.25" customHeight="1">
      <c r="J199" s="6"/>
    </row>
    <row r="200" spans="10:10" ht="23.25" customHeight="1">
      <c r="J200" s="6"/>
    </row>
    <row r="201" spans="10:10" ht="23.25" customHeight="1">
      <c r="J201" s="6"/>
    </row>
    <row r="202" spans="10:10" ht="23.25" customHeight="1">
      <c r="J202" s="6"/>
    </row>
    <row r="203" spans="10:10" ht="23.25" customHeight="1">
      <c r="J203" s="6"/>
    </row>
    <row r="204" spans="10:10" ht="23.25" customHeight="1">
      <c r="J204" s="6"/>
    </row>
    <row r="205" spans="10:10" ht="23.25" customHeight="1">
      <c r="J205" s="6"/>
    </row>
    <row r="206" spans="10:10" ht="23.25" customHeight="1">
      <c r="J206" s="6"/>
    </row>
    <row r="207" spans="10:10" ht="23.25" customHeight="1">
      <c r="J207" s="6"/>
    </row>
    <row r="208" spans="10:10" ht="24" customHeight="1"/>
    <row r="472" spans="13:13">
      <c r="M472" s="1"/>
    </row>
    <row r="504" spans="13:14">
      <c r="M504" s="1"/>
    </row>
    <row r="509" spans="13:14">
      <c r="N509" s="1"/>
    </row>
    <row r="523" spans="3:14" s="1" customFormat="1">
      <c r="C523" s="2"/>
      <c r="D523" s="2"/>
      <c r="E523" s="3"/>
      <c r="F523" s="2"/>
      <c r="G523" s="2"/>
      <c r="H523" s="2"/>
      <c r="I523" s="2"/>
      <c r="J523" s="2"/>
      <c r="K523" s="2"/>
      <c r="L523" s="2"/>
      <c r="M523" s="2"/>
      <c r="N523" s="2"/>
    </row>
    <row r="527" spans="3:14">
      <c r="M527" s="1"/>
    </row>
    <row r="541" spans="14:14">
      <c r="N541" s="1"/>
    </row>
    <row r="546" spans="3:14">
      <c r="M546" s="1"/>
    </row>
    <row r="555" spans="3:14" s="1" customFormat="1">
      <c r="C555" s="2"/>
      <c r="D555" s="2"/>
      <c r="E555" s="3"/>
      <c r="F555" s="2"/>
      <c r="G555" s="2"/>
      <c r="H555" s="2"/>
      <c r="I555" s="2"/>
      <c r="J555" s="2"/>
      <c r="K555" s="2"/>
      <c r="L555" s="2"/>
      <c r="M555" s="2"/>
      <c r="N555" s="2"/>
    </row>
    <row r="564" spans="13:14">
      <c r="N564" s="1"/>
    </row>
    <row r="565" spans="13:14">
      <c r="M565" s="1"/>
    </row>
    <row r="578" spans="3:14" s="1" customFormat="1">
      <c r="C578" s="2"/>
      <c r="D578" s="2"/>
      <c r="E578" s="3"/>
      <c r="F578" s="2"/>
      <c r="G578" s="2"/>
      <c r="H578" s="2"/>
      <c r="I578" s="2"/>
      <c r="J578" s="2"/>
      <c r="K578" s="2"/>
      <c r="L578" s="2"/>
      <c r="M578" s="2"/>
      <c r="N578" s="2"/>
    </row>
    <row r="582" spans="3:14">
      <c r="M582" s="1"/>
    </row>
    <row r="583" spans="3:14">
      <c r="N583" s="1"/>
    </row>
    <row r="597" spans="3:14" s="1" customFormat="1">
      <c r="C597" s="2"/>
      <c r="D597" s="2"/>
      <c r="E597" s="3"/>
      <c r="F597" s="2"/>
      <c r="G597" s="2"/>
      <c r="H597" s="2"/>
      <c r="I597" s="2"/>
      <c r="J597" s="2"/>
      <c r="K597" s="2"/>
      <c r="L597" s="2"/>
      <c r="M597" s="2"/>
      <c r="N597" s="2"/>
    </row>
    <row r="598" spans="3:14">
      <c r="M598" s="1"/>
    </row>
    <row r="602" spans="3:14">
      <c r="N602" s="1"/>
    </row>
    <row r="616" spans="3:14" s="1" customFormat="1">
      <c r="C616" s="2"/>
      <c r="D616" s="2"/>
      <c r="E616" s="3"/>
      <c r="F616" s="2"/>
      <c r="G616" s="2"/>
      <c r="H616" s="2"/>
      <c r="I616" s="2"/>
      <c r="J616" s="2"/>
      <c r="K616" s="2"/>
      <c r="L616" s="2"/>
      <c r="N616" s="2"/>
    </row>
    <row r="619" spans="3:14">
      <c r="N619" s="1"/>
    </row>
    <row r="633" spans="3:14" s="1" customFormat="1">
      <c r="C633" s="2"/>
      <c r="D633" s="2"/>
      <c r="E633" s="3"/>
      <c r="F633" s="2"/>
      <c r="G633" s="2"/>
      <c r="H633" s="2"/>
      <c r="I633" s="2"/>
      <c r="J633" s="2"/>
      <c r="K633" s="2"/>
      <c r="L633" s="2"/>
      <c r="N633" s="2"/>
    </row>
    <row r="635" spans="3:14">
      <c r="N635" s="1"/>
    </row>
    <row r="642" spans="3:14" ht="13.5" customHeight="1"/>
    <row r="649" spans="3:14" s="1" customFormat="1">
      <c r="C649" s="2"/>
      <c r="D649" s="2"/>
      <c r="E649" s="3"/>
      <c r="F649" s="2"/>
      <c r="G649" s="2"/>
      <c r="H649" s="2"/>
      <c r="I649" s="2"/>
      <c r="J649" s="2"/>
      <c r="K649" s="2"/>
      <c r="L649" s="2"/>
      <c r="M649" s="2"/>
      <c r="N649" s="2"/>
    </row>
    <row r="651" spans="3:14">
      <c r="M651" s="1"/>
    </row>
    <row r="653" spans="3:14">
      <c r="N653" s="1"/>
    </row>
    <row r="667" spans="3:14" s="1" customFormat="1">
      <c r="C667" s="2"/>
      <c r="D667" s="2"/>
      <c r="E667" s="3"/>
      <c r="F667" s="2"/>
      <c r="G667" s="2"/>
      <c r="H667" s="2"/>
      <c r="I667" s="2"/>
      <c r="J667" s="2"/>
      <c r="K667" s="2"/>
      <c r="L667" s="2"/>
      <c r="M667" s="2"/>
      <c r="N667" s="2"/>
    </row>
    <row r="668" spans="3:14" ht="12" customHeight="1"/>
    <row r="669" spans="3:14" ht="13.5" customHeight="1"/>
    <row r="670" spans="3:14" ht="12" customHeight="1">
      <c r="M670" s="1"/>
      <c r="N670" s="1"/>
    </row>
    <row r="671" spans="3:14" ht="15" customHeight="1"/>
    <row r="672" spans="3:14" ht="11.25" customHeight="1"/>
    <row r="673" spans="3:14" ht="11.25" customHeight="1"/>
    <row r="674" spans="3:14" ht="11.25" customHeight="1"/>
    <row r="684" spans="3:14" s="1" customFormat="1">
      <c r="C684" s="2"/>
      <c r="D684" s="2"/>
      <c r="E684" s="3"/>
      <c r="F684" s="2"/>
      <c r="G684" s="2"/>
      <c r="H684" s="2"/>
      <c r="I684" s="2"/>
      <c r="J684" s="2"/>
      <c r="K684" s="2"/>
      <c r="L684" s="2"/>
      <c r="M684" s="2"/>
      <c r="N684" s="2"/>
    </row>
    <row r="688" spans="3:14">
      <c r="M688" s="1"/>
      <c r="N688" s="1"/>
    </row>
    <row r="702" spans="3:14" s="1" customFormat="1">
      <c r="C702" s="2"/>
      <c r="D702" s="2"/>
      <c r="E702" s="3"/>
      <c r="F702" s="2"/>
      <c r="G702" s="2"/>
      <c r="H702" s="2"/>
      <c r="I702" s="2"/>
      <c r="J702" s="2"/>
      <c r="K702" s="2"/>
      <c r="L702" s="2"/>
      <c r="N702" s="2"/>
    </row>
    <row r="707" spans="13:14">
      <c r="N707" s="1"/>
    </row>
    <row r="718" spans="13:14">
      <c r="M718" s="1"/>
    </row>
    <row r="721" spans="3:14" s="1" customFormat="1">
      <c r="C721" s="2"/>
      <c r="D721" s="2"/>
      <c r="E721" s="3"/>
      <c r="F721" s="2"/>
      <c r="G721" s="2"/>
      <c r="H721" s="2"/>
      <c r="I721" s="2"/>
      <c r="J721" s="2"/>
      <c r="K721" s="2"/>
      <c r="L721" s="2"/>
      <c r="M721" s="2"/>
      <c r="N721" s="2"/>
    </row>
    <row r="725" spans="3:14">
      <c r="N725" s="1"/>
    </row>
    <row r="732" spans="3:14">
      <c r="M732" s="1"/>
    </row>
    <row r="739" spans="3:13" s="1" customFormat="1">
      <c r="C739" s="2"/>
      <c r="D739" s="2"/>
      <c r="E739" s="3"/>
      <c r="F739" s="2"/>
      <c r="G739" s="2"/>
      <c r="H739" s="2"/>
      <c r="I739" s="2"/>
      <c r="J739" s="2"/>
      <c r="K739" s="2"/>
      <c r="L739" s="2"/>
      <c r="M739" s="2"/>
    </row>
    <row r="753" spans="3:14" s="1" customFormat="1">
      <c r="C753" s="2"/>
      <c r="D753" s="2"/>
      <c r="E753" s="3"/>
      <c r="F753" s="2"/>
      <c r="G753" s="2"/>
      <c r="H753" s="2"/>
      <c r="I753" s="2"/>
      <c r="J753" s="2"/>
      <c r="K753" s="2"/>
      <c r="L753" s="2"/>
      <c r="M753" s="2"/>
      <c r="N753" s="2"/>
    </row>
    <row r="755" spans="3:14">
      <c r="N755" s="1"/>
    </row>
    <row r="769" spans="3:14" s="1" customFormat="1">
      <c r="C769" s="2"/>
      <c r="D769" s="2"/>
      <c r="E769" s="3"/>
      <c r="F769" s="2"/>
      <c r="G769" s="2"/>
      <c r="H769" s="2"/>
      <c r="I769" s="2"/>
      <c r="J769" s="2"/>
      <c r="K769" s="2"/>
      <c r="L769" s="2"/>
      <c r="M769" s="2"/>
    </row>
    <row r="777" spans="3:14">
      <c r="M777" s="1"/>
    </row>
    <row r="783" spans="3:14" s="1" customFormat="1">
      <c r="C783" s="2"/>
      <c r="D783" s="2"/>
      <c r="E783" s="3"/>
      <c r="F783" s="2"/>
      <c r="G783" s="2"/>
      <c r="H783" s="2"/>
      <c r="I783" s="2"/>
      <c r="J783" s="2"/>
      <c r="K783" s="2"/>
      <c r="L783" s="2"/>
      <c r="M783" s="2"/>
      <c r="N783" s="2"/>
    </row>
    <row r="795" spans="13:13">
      <c r="M795" s="1"/>
    </row>
    <row r="811" spans="13:14">
      <c r="M811" s="1"/>
    </row>
    <row r="814" spans="13:14">
      <c r="N814" s="1"/>
    </row>
    <row r="823" spans="3:14">
      <c r="M823" s="1"/>
    </row>
    <row r="828" spans="3:14" s="1" customFormat="1">
      <c r="C828" s="2"/>
      <c r="D828" s="2"/>
      <c r="E828" s="3"/>
      <c r="F828" s="2"/>
      <c r="G828" s="2"/>
      <c r="H828" s="2"/>
      <c r="I828" s="2"/>
      <c r="J828" s="2"/>
      <c r="K828" s="2"/>
      <c r="L828" s="2"/>
      <c r="M828" s="2"/>
      <c r="N828" s="2"/>
    </row>
    <row r="830" spans="3:14" ht="14.25" customHeight="1"/>
    <row r="832" spans="3:14">
      <c r="N832" s="1"/>
    </row>
    <row r="838" spans="3:14" ht="12" customHeight="1"/>
    <row r="843" spans="3:14">
      <c r="M843" s="1"/>
    </row>
    <row r="846" spans="3:14" s="1" customFormat="1">
      <c r="C846" s="2"/>
      <c r="D846" s="2"/>
      <c r="E846" s="3"/>
      <c r="F846" s="2"/>
      <c r="G846" s="2"/>
      <c r="H846" s="2"/>
      <c r="I846" s="2"/>
      <c r="J846" s="2"/>
      <c r="K846" s="2"/>
      <c r="L846" s="2"/>
      <c r="M846" s="2"/>
      <c r="N846" s="2"/>
    </row>
    <row r="848" spans="3:14">
      <c r="N848" s="1"/>
    </row>
    <row r="860" spans="3:14">
      <c r="M860" s="1"/>
      <c r="N860" s="1"/>
    </row>
    <row r="862" spans="3:14" s="1" customFormat="1">
      <c r="C862" s="2"/>
      <c r="D862" s="2"/>
      <c r="E862" s="3"/>
      <c r="F862" s="2"/>
      <c r="G862" s="2"/>
      <c r="H862" s="2"/>
      <c r="I862" s="2"/>
      <c r="J862" s="2"/>
      <c r="K862" s="2"/>
      <c r="L862" s="2"/>
      <c r="M862" s="2"/>
      <c r="N862" s="2"/>
    </row>
    <row r="874" spans="3:14" s="1" customFormat="1">
      <c r="C874" s="2"/>
      <c r="D874" s="2"/>
      <c r="E874" s="3"/>
      <c r="F874" s="2"/>
      <c r="G874" s="2"/>
      <c r="H874" s="2"/>
      <c r="I874" s="2"/>
      <c r="J874" s="2"/>
      <c r="K874" s="2"/>
      <c r="L874" s="2"/>
      <c r="M874" s="2"/>
      <c r="N874" s="2"/>
    </row>
    <row r="880" spans="3:14">
      <c r="N880" s="1"/>
    </row>
    <row r="890" spans="3:14">
      <c r="M890" s="1"/>
    </row>
    <row r="894" spans="3:14" s="1" customFormat="1">
      <c r="C894" s="2"/>
      <c r="D894" s="2"/>
      <c r="E894" s="3"/>
      <c r="F894" s="2"/>
      <c r="G894" s="2"/>
      <c r="H894" s="2"/>
      <c r="I894" s="2"/>
      <c r="J894" s="2"/>
      <c r="K894" s="2"/>
      <c r="L894" s="2"/>
      <c r="M894" s="2"/>
      <c r="N894" s="2"/>
    </row>
    <row r="897" spans="3:14">
      <c r="N897" s="1"/>
    </row>
    <row r="908" spans="3:14">
      <c r="M908" s="1"/>
    </row>
    <row r="911" spans="3:14" s="1" customFormat="1">
      <c r="C911" s="2"/>
      <c r="D911" s="2"/>
      <c r="E911" s="3"/>
      <c r="F911" s="2"/>
      <c r="G911" s="2"/>
      <c r="H911" s="2"/>
      <c r="I911" s="2"/>
      <c r="J911" s="2"/>
      <c r="K911" s="2"/>
      <c r="L911" s="2"/>
      <c r="M911" s="2"/>
      <c r="N911" s="2"/>
    </row>
    <row r="925" spans="13:14">
      <c r="M925" s="1"/>
    </row>
    <row r="927" spans="13:14">
      <c r="N927" s="1"/>
    </row>
    <row r="941" spans="3:14" s="1" customFormat="1">
      <c r="C941" s="2"/>
      <c r="D941" s="2"/>
      <c r="E941" s="3"/>
      <c r="F941" s="2"/>
      <c r="G941" s="2"/>
      <c r="H941" s="2"/>
      <c r="I941" s="2"/>
      <c r="J941" s="2"/>
      <c r="K941" s="2"/>
      <c r="L941" s="2"/>
      <c r="M941" s="2"/>
      <c r="N941" s="2"/>
    </row>
    <row r="943" spans="3:14">
      <c r="M943" s="1"/>
    </row>
    <row r="945" spans="3:14">
      <c r="N945" s="1"/>
    </row>
    <row r="959" spans="3:14" s="1" customFormat="1">
      <c r="C959" s="2"/>
      <c r="D959" s="2"/>
      <c r="E959" s="3"/>
      <c r="F959" s="2"/>
      <c r="G959" s="2"/>
      <c r="H959" s="2"/>
      <c r="I959" s="2"/>
      <c r="J959" s="2"/>
      <c r="K959" s="2"/>
      <c r="L959" s="2"/>
      <c r="M959" s="2"/>
      <c r="N959" s="2"/>
    </row>
    <row r="961" spans="3:14">
      <c r="M961" s="1"/>
    </row>
    <row r="962" spans="3:14">
      <c r="N962" s="1"/>
    </row>
    <row r="974" spans="3:14">
      <c r="M974" s="1"/>
    </row>
    <row r="976" spans="3:14" s="1" customFormat="1">
      <c r="C976" s="2"/>
      <c r="D976" s="2"/>
      <c r="E976" s="3"/>
      <c r="F976" s="2"/>
      <c r="G976" s="2"/>
      <c r="H976" s="2"/>
      <c r="I976" s="2"/>
      <c r="J976" s="2"/>
      <c r="K976" s="2"/>
      <c r="L976" s="2"/>
      <c r="M976" s="2"/>
      <c r="N976" s="2"/>
    </row>
    <row r="980" spans="14:14">
      <c r="N980" s="1"/>
    </row>
    <row r="994" spans="3:14" s="1" customFormat="1">
      <c r="C994" s="2"/>
      <c r="D994" s="2"/>
      <c r="E994" s="3"/>
      <c r="F994" s="2"/>
      <c r="G994" s="2"/>
      <c r="H994" s="2"/>
      <c r="I994" s="2"/>
      <c r="J994" s="2"/>
      <c r="K994" s="2"/>
      <c r="L994" s="2"/>
      <c r="M994" s="2"/>
      <c r="N994" s="2"/>
    </row>
    <row r="998" spans="3:14">
      <c r="N998" s="1"/>
    </row>
    <row r="1011" spans="3:14">
      <c r="N1011" s="1"/>
    </row>
    <row r="1012" spans="3:14" s="1" customFormat="1">
      <c r="C1012" s="2"/>
      <c r="D1012" s="2"/>
      <c r="E1012" s="3"/>
      <c r="F1012" s="2"/>
      <c r="G1012" s="2"/>
      <c r="H1012" s="2"/>
      <c r="I1012" s="2"/>
      <c r="J1012" s="2"/>
      <c r="K1012" s="2"/>
      <c r="L1012" s="2"/>
      <c r="M1012" s="2"/>
      <c r="N1012" s="2"/>
    </row>
    <row r="1025" spans="3:14" s="1" customFormat="1">
      <c r="C1025" s="2"/>
      <c r="D1025" s="2"/>
      <c r="E1025" s="3"/>
      <c r="F1025" s="2"/>
      <c r="G1025" s="2"/>
      <c r="H1025" s="2"/>
      <c r="I1025" s="2"/>
      <c r="J1025" s="2"/>
      <c r="K1025" s="2"/>
      <c r="L1025" s="2"/>
      <c r="M1025" s="2"/>
      <c r="N1025" s="2"/>
    </row>
  </sheetData>
  <mergeCells count="1">
    <mergeCell ref="C1:K1"/>
  </mergeCells>
  <phoneticPr fontId="0" type="noConversion"/>
  <printOptions horizontalCentered="1"/>
  <pageMargins left="0.25" right="0" top="0.25" bottom="0.25" header="0" footer="0"/>
  <pageSetup paperSize="9" scale="80" firstPageNumber="85" orientation="portrait" useFirstPageNumber="1" horizontalDpi="4294967293" r:id="rId1"/>
  <headerFooter alignWithMargins="0">
    <oddHeader>&amp;L&amp;"Times New Roman,Italic"  NSS 64th Round&amp;R&amp;"Times New Roman,Italic"Text Data Layout</oddHeader>
    <oddFooter>&amp;C&amp;"Times New Roman,Regular"&amp;P</oddFooter>
  </headerFooter>
  <rowBreaks count="5" manualBreakCount="5">
    <brk id="31" min="2" max="11" man="1"/>
    <brk id="59" min="2" max="11" man="1"/>
    <brk id="75" min="2" max="11" man="1"/>
    <brk id="113" min="2" max="11" man="1"/>
    <brk id="150" min="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辞書ファイル</vt:lpstr>
      <vt:lpstr>memo</vt:lpstr>
      <vt:lpstr>Sheet1</vt:lpstr>
      <vt:lpstr>Sheet1!Print_Area</vt:lpstr>
    </vt:vector>
  </TitlesOfParts>
  <Company>NSSO, DPD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Mukherjee, DD</dc:creator>
  <cp:lastModifiedBy>Takahiro</cp:lastModifiedBy>
  <cp:lastPrinted>2010-09-21T11:42:00Z</cp:lastPrinted>
  <dcterms:created xsi:type="dcterms:W3CDTF">2001-12-18T09:10:07Z</dcterms:created>
  <dcterms:modified xsi:type="dcterms:W3CDTF">2011-06-28T05:05:16Z</dcterms:modified>
</cp:coreProperties>
</file>